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ttps://d.docs.live.net/e5ed69bddbd452a2/My Documents/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7" i="1" l="1"/>
  <c r="I116" i="1" l="1"/>
  <c r="H116" i="1"/>
  <c r="I133" i="1"/>
  <c r="H133" i="1"/>
  <c r="I84" i="1"/>
  <c r="I86" i="1"/>
  <c r="H82" i="1"/>
  <c r="H88" i="1"/>
  <c r="I39" i="1"/>
  <c r="H39" i="1"/>
  <c r="I38" i="1" l="1"/>
  <c r="I41" i="1"/>
  <c r="H38" i="1"/>
  <c r="H41" i="1"/>
  <c r="I115" i="1" l="1"/>
  <c r="I129" i="1"/>
  <c r="I119" i="1"/>
  <c r="H121" i="1"/>
  <c r="H129" i="1"/>
  <c r="H122" i="1"/>
  <c r="I134" i="1"/>
  <c r="H130" i="1"/>
  <c r="I114" i="1"/>
  <c r="H135" i="1"/>
  <c r="I146" i="1"/>
  <c r="H146" i="1"/>
  <c r="I160" i="1" l="1"/>
  <c r="I158" i="1"/>
  <c r="I156" i="1"/>
  <c r="I153" i="1"/>
  <c r="I154" i="1"/>
  <c r="I161" i="1"/>
  <c r="I159" i="1"/>
  <c r="I155" i="1"/>
  <c r="I157" i="1"/>
  <c r="H160" i="1"/>
  <c r="H158" i="1"/>
  <c r="H156" i="1"/>
  <c r="H153" i="1"/>
  <c r="H154" i="1"/>
  <c r="H161" i="1"/>
  <c r="K153" i="1" s="1"/>
  <c r="H159" i="1"/>
  <c r="K159" i="1" s="1"/>
  <c r="H155" i="1"/>
  <c r="K161" i="1" s="1"/>
  <c r="H157" i="1"/>
  <c r="H147" i="1"/>
  <c r="K147" i="1"/>
  <c r="I144" i="1"/>
  <c r="I145" i="1"/>
  <c r="I142" i="1"/>
  <c r="I143" i="1"/>
  <c r="I147" i="1"/>
  <c r="H144" i="1"/>
  <c r="K146" i="1" s="1"/>
  <c r="H145" i="1"/>
  <c r="K145" i="1" s="1"/>
  <c r="H142" i="1"/>
  <c r="K142" i="1" s="1"/>
  <c r="H143" i="1"/>
  <c r="K143" i="1" s="1"/>
  <c r="I124" i="1"/>
  <c r="I123" i="1"/>
  <c r="I118" i="1"/>
  <c r="I132" i="1"/>
  <c r="I117" i="1"/>
  <c r="I125" i="1"/>
  <c r="I122" i="1"/>
  <c r="I130" i="1"/>
  <c r="I135" i="1"/>
  <c r="I121" i="1"/>
  <c r="I136" i="1"/>
  <c r="I120" i="1"/>
  <c r="I128" i="1"/>
  <c r="I127" i="1"/>
  <c r="I131" i="1"/>
  <c r="I126" i="1"/>
  <c r="H120" i="1"/>
  <c r="H136" i="1"/>
  <c r="H127" i="1"/>
  <c r="H128" i="1"/>
  <c r="H126" i="1"/>
  <c r="H131" i="1"/>
  <c r="H134" i="1"/>
  <c r="H119" i="1"/>
  <c r="H115" i="1"/>
  <c r="H114" i="1"/>
  <c r="H124" i="1"/>
  <c r="H118" i="1"/>
  <c r="H132" i="1"/>
  <c r="H117" i="1"/>
  <c r="H125" i="1"/>
  <c r="H123" i="1"/>
  <c r="I96" i="1"/>
  <c r="I100" i="1"/>
  <c r="I97" i="1"/>
  <c r="I95" i="1"/>
  <c r="I101" i="1"/>
  <c r="I98" i="1"/>
  <c r="I99" i="1"/>
  <c r="H101" i="1"/>
  <c r="H98" i="1"/>
  <c r="H96" i="1"/>
  <c r="H100" i="1"/>
  <c r="H99" i="1"/>
  <c r="H95" i="1"/>
  <c r="I88" i="1"/>
  <c r="I87" i="1"/>
  <c r="I75" i="1"/>
  <c r="I82" i="1"/>
  <c r="I76" i="1"/>
  <c r="I85" i="1"/>
  <c r="I77" i="1"/>
  <c r="I83" i="1"/>
  <c r="I81" i="1"/>
  <c r="I78" i="1"/>
  <c r="I79" i="1"/>
  <c r="I80" i="1"/>
  <c r="H84" i="1"/>
  <c r="H86" i="1"/>
  <c r="H75" i="1"/>
  <c r="H85" i="1"/>
  <c r="H76" i="1"/>
  <c r="H87" i="1"/>
  <c r="H77" i="1"/>
  <c r="H83" i="1"/>
  <c r="H81" i="1"/>
  <c r="H78" i="1"/>
  <c r="H79" i="1"/>
  <c r="H80" i="1"/>
  <c r="I66" i="1"/>
  <c r="I64" i="1"/>
  <c r="I67" i="1"/>
  <c r="I65" i="1"/>
  <c r="H66" i="1"/>
  <c r="H64" i="1"/>
  <c r="H67" i="1"/>
  <c r="H65" i="1"/>
  <c r="I48" i="1"/>
  <c r="I50" i="1"/>
  <c r="I57" i="1"/>
  <c r="I53" i="1"/>
  <c r="I55" i="1"/>
  <c r="I47" i="1"/>
  <c r="I51" i="1"/>
  <c r="I49" i="1"/>
  <c r="I54" i="1"/>
  <c r="I52" i="1"/>
  <c r="I56" i="1"/>
  <c r="H53" i="1"/>
  <c r="H56" i="1"/>
  <c r="H47" i="1"/>
  <c r="H52" i="1"/>
  <c r="H55" i="1"/>
  <c r="H57" i="1"/>
  <c r="H51" i="1"/>
  <c r="H54" i="1"/>
  <c r="H50" i="1"/>
  <c r="H48" i="1"/>
  <c r="H49" i="1"/>
  <c r="I36" i="1"/>
  <c r="I40" i="1"/>
  <c r="I37" i="1"/>
  <c r="H36" i="1"/>
  <c r="H40" i="1"/>
  <c r="H37" i="1"/>
  <c r="I30" i="1"/>
  <c r="I29" i="1"/>
  <c r="I28" i="1"/>
  <c r="I23" i="1"/>
  <c r="I19" i="1"/>
  <c r="I22" i="1"/>
  <c r="I26" i="1"/>
  <c r="I20" i="1"/>
  <c r="I25" i="1"/>
  <c r="I27" i="1"/>
  <c r="I24" i="1"/>
  <c r="I18" i="1"/>
  <c r="I21" i="1"/>
  <c r="H18" i="1"/>
  <c r="H19" i="1"/>
  <c r="H22" i="1"/>
  <c r="H26" i="1"/>
  <c r="H21" i="1"/>
  <c r="H25" i="1"/>
  <c r="H23" i="1"/>
  <c r="H24" i="1"/>
  <c r="H27" i="1"/>
  <c r="H20" i="1"/>
  <c r="H28" i="1"/>
  <c r="H29" i="1"/>
  <c r="H30" i="1"/>
  <c r="I10" i="1"/>
  <c r="I9" i="1"/>
  <c r="I5" i="1"/>
  <c r="I8" i="1"/>
  <c r="I7" i="1"/>
  <c r="I6" i="1"/>
  <c r="I11" i="1"/>
  <c r="H9" i="1"/>
  <c r="H7" i="1"/>
  <c r="H6" i="1"/>
  <c r="H11" i="1"/>
  <c r="H10" i="1"/>
  <c r="H5" i="1"/>
  <c r="H8" i="1"/>
  <c r="K155" i="1" l="1"/>
  <c r="K158" i="1"/>
  <c r="K156" i="1"/>
  <c r="K154" i="1"/>
  <c r="K160" i="1"/>
  <c r="K157" i="1"/>
  <c r="K144" i="1"/>
</calcChain>
</file>

<file path=xl/sharedStrings.xml><?xml version="1.0" encoding="utf-8"?>
<sst xmlns="http://schemas.openxmlformats.org/spreadsheetml/2006/main" count="205" uniqueCount="92">
  <si>
    <t>NORFOLK COUNTY TRIALS &amp; NORFOLK TRIALS CHAMPIONSHIPS 2014/15 RESULTS</t>
  </si>
  <si>
    <t>UNDER 15 GIRLS</t>
  </si>
  <si>
    <t>ABIGAIL CATER</t>
  </si>
  <si>
    <t>MOLLIE TWEDDELL</t>
  </si>
  <si>
    <t>JASMIN PATES</t>
  </si>
  <si>
    <t>NICOLA BETTS</t>
  </si>
  <si>
    <t>KATHRYN BETTS</t>
  </si>
  <si>
    <t>REBECCA DENTON</t>
  </si>
  <si>
    <t>ELEANOR McCARTHY</t>
  </si>
  <si>
    <t>NAME</t>
  </si>
  <si>
    <t>GAME 1</t>
  </si>
  <si>
    <t>GAME 2</t>
  </si>
  <si>
    <t>GAME 3</t>
  </si>
  <si>
    <t>GAME 4</t>
  </si>
  <si>
    <t>GAME 5</t>
  </si>
  <si>
    <t>GAME 6</t>
  </si>
  <si>
    <t>TOTAL</t>
  </si>
  <si>
    <t>AVERAGE</t>
  </si>
  <si>
    <t>UNDER 15 BOYS</t>
  </si>
  <si>
    <t>CHARLIE GIBBS</t>
  </si>
  <si>
    <t>JACOB TAIT</t>
  </si>
  <si>
    <t>ADAM CROWHURST</t>
  </si>
  <si>
    <t>THOMAS PROTHERO-GIBBS</t>
  </si>
  <si>
    <t>ALEX PATES</t>
  </si>
  <si>
    <t>JAKE EVERITT</t>
  </si>
  <si>
    <t>JOSH BAYLEY</t>
  </si>
  <si>
    <t>MAXWELL KING</t>
  </si>
  <si>
    <t>JORDAN SIMPSON</t>
  </si>
  <si>
    <t>JORDAN POWELL</t>
  </si>
  <si>
    <t>GEORGE GOODMAN</t>
  </si>
  <si>
    <t>JOSEPH SCOLES</t>
  </si>
  <si>
    <t>ALFIE HOMER</t>
  </si>
  <si>
    <t>UNDER 18 GIRLS</t>
  </si>
  <si>
    <t>UNDER 18 BOYS</t>
  </si>
  <si>
    <t>JASON CHOWN</t>
  </si>
  <si>
    <t>ROBERT CATER</t>
  </si>
  <si>
    <t>EDWARD BENTON</t>
  </si>
  <si>
    <t>ASHLEY BAYES</t>
  </si>
  <si>
    <t>TYLER TUBBY</t>
  </si>
  <si>
    <t>BEN DENTON</t>
  </si>
  <si>
    <t>KYLE CRUMMETT</t>
  </si>
  <si>
    <t>WILL HAVELOCK</t>
  </si>
  <si>
    <t>JACK FRIDAY</t>
  </si>
  <si>
    <t>PATRICK GREGORY</t>
  </si>
  <si>
    <t>YAC LADIES</t>
  </si>
  <si>
    <t>CHARLENE McCABE</t>
  </si>
  <si>
    <t>RACHEL HODDS</t>
  </si>
  <si>
    <t>YAC MEN</t>
  </si>
  <si>
    <t>KARL CHOWN</t>
  </si>
  <si>
    <t>ELLIOTT CRISPE</t>
  </si>
  <si>
    <t>DANIEL FRAZER</t>
  </si>
  <si>
    <t>BEN GREEN</t>
  </si>
  <si>
    <t>MATTHEW GILES</t>
  </si>
  <si>
    <t>MARTIN NORWELL</t>
  </si>
  <si>
    <t>MICHAEL NOCK</t>
  </si>
  <si>
    <t>LEWIS WOODS</t>
  </si>
  <si>
    <t>ADULT LADIES</t>
  </si>
  <si>
    <t>SUE COBB</t>
  </si>
  <si>
    <t>STEPH TILSON</t>
  </si>
  <si>
    <t>SUSAN FRIDAY</t>
  </si>
  <si>
    <t>TERESA McCARTHY</t>
  </si>
  <si>
    <t>ADULT MEN</t>
  </si>
  <si>
    <t>TREVOR GIBBS</t>
  </si>
  <si>
    <t>PAUL CUNNINGHAM</t>
  </si>
  <si>
    <t>JAMES TIDD</t>
  </si>
  <si>
    <t>SIMON WOODEN</t>
  </si>
  <si>
    <t>SCOTT SPALDING</t>
  </si>
  <si>
    <t>PHIL PUNTER</t>
  </si>
  <si>
    <t>BILLY WARNES</t>
  </si>
  <si>
    <t>STEVE UTTING</t>
  </si>
  <si>
    <t>SENIOR LADIES</t>
  </si>
  <si>
    <t xml:space="preserve">GAME 5 </t>
  </si>
  <si>
    <t>SUZANNE BENTON</t>
  </si>
  <si>
    <t>JENNIFER HOWE</t>
  </si>
  <si>
    <t>ANGELA IRWIN</t>
  </si>
  <si>
    <t>JANE LEE</t>
  </si>
  <si>
    <t>SENIOR MEN</t>
  </si>
  <si>
    <t>BONUS</t>
  </si>
  <si>
    <t>GRAND TOTAL</t>
  </si>
  <si>
    <t>DUNCAN EDWARDS</t>
  </si>
  <si>
    <t>GARY FRASER</t>
  </si>
  <si>
    <t>JONATHAN WARD</t>
  </si>
  <si>
    <t>MARTIN GREEN</t>
  </si>
  <si>
    <t>LENNY WHITE</t>
  </si>
  <si>
    <t>MIKE STEPHENSON</t>
  </si>
  <si>
    <t>JOHN GEEN</t>
  </si>
  <si>
    <t>JOHN WHITE</t>
  </si>
  <si>
    <t>CARYL PRIOR</t>
  </si>
  <si>
    <t>JONATHAN BANKS</t>
  </si>
  <si>
    <t>JASON PLAUGHER</t>
  </si>
  <si>
    <t>DANIEL DENTON</t>
  </si>
  <si>
    <t>STUART COBB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</si>
</sst>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4" fillId="0" borderId="0" xfId="0" applyFont="1"/>
    <xf numFmtId="0" fontId="3" fillId="0" borderId="0" xfId="0" applyFont="1"/>
    <xf numFmtId="0" fontId="2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0" borderId="0" xfId="0" applyFont="1"/>
    <xf numFmtId="0" fontId="4" fillId="2" borderId="0" xfId="0" applyFont="1" applyFill="1"/>
    <xf numFmtId="0" fontId="4" fillId="3" borderId="0" xfId="0" applyFont="1" applyFill="1"/>
    <xf numFmtId="0" fontId="0" fillId="0" borderId="0" xfId="0" applyFill="1"/>
    <xf numFmtId="0" fontId="4" fillId="4" borderId="0" xfId="0" applyFont="1" applyFill="1"/>
    <xf numFmtId="0" fontId="4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4"/>
  <sheetViews>
    <sheetView tabSelected="1" topLeftCell="A146" zoomScaleNormal="100" workbookViewId="0">
      <selection activeCell="N159" sqref="N159"/>
    </sheetView>
  </sheetViews>
  <sheetFormatPr defaultRowHeight="15" x14ac:dyDescent="0.25"/>
  <cols>
    <col min="1" max="1" width="31.7109375" customWidth="1"/>
    <col min="2" max="8" width="8.5703125" customWidth="1"/>
    <col min="9" max="9" width="9.5703125" customWidth="1"/>
    <col min="11" max="11" width="14.28515625" customWidth="1"/>
  </cols>
  <sheetData>
    <row r="1" spans="1:14" ht="23.25" x14ac:dyDescent="0.35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4"/>
      <c r="N1" s="4"/>
    </row>
    <row r="3" spans="1:14" ht="18.75" x14ac:dyDescent="0.3">
      <c r="A3" s="2" t="s">
        <v>1</v>
      </c>
      <c r="B3" s="3"/>
      <c r="C3" s="3"/>
    </row>
    <row r="4" spans="1:14" x14ac:dyDescent="0.25">
      <c r="A4" s="1" t="s">
        <v>9</v>
      </c>
      <c r="B4" s="1" t="s">
        <v>10</v>
      </c>
      <c r="C4" s="1" t="s">
        <v>11</v>
      </c>
      <c r="D4" s="1" t="s">
        <v>12</v>
      </c>
      <c r="E4" s="1" t="s">
        <v>13</v>
      </c>
      <c r="F4" s="1" t="s">
        <v>14</v>
      </c>
      <c r="G4" s="1" t="s">
        <v>15</v>
      </c>
      <c r="H4" s="1" t="s">
        <v>16</v>
      </c>
      <c r="I4" s="1" t="s">
        <v>17</v>
      </c>
      <c r="J4" s="1"/>
    </row>
    <row r="5" spans="1:14" ht="18.75" x14ac:dyDescent="0.3">
      <c r="A5" s="10" t="s">
        <v>6</v>
      </c>
      <c r="B5">
        <v>137</v>
      </c>
      <c r="C5">
        <v>160</v>
      </c>
      <c r="D5">
        <v>189</v>
      </c>
      <c r="E5">
        <v>167</v>
      </c>
      <c r="F5">
        <v>145</v>
      </c>
      <c r="G5">
        <v>129</v>
      </c>
      <c r="H5">
        <f t="shared" ref="H5:H11" si="0">SUM(B5:G5)</f>
        <v>927</v>
      </c>
      <c r="I5">
        <f t="shared" ref="I5:I11" si="1">AVERAGE(B5:G5)</f>
        <v>154.5</v>
      </c>
    </row>
    <row r="6" spans="1:14" ht="18.75" x14ac:dyDescent="0.3">
      <c r="A6" s="9" t="s">
        <v>2</v>
      </c>
      <c r="B6">
        <v>153</v>
      </c>
      <c r="C6">
        <v>126</v>
      </c>
      <c r="D6">
        <v>160</v>
      </c>
      <c r="E6">
        <v>139</v>
      </c>
      <c r="F6">
        <v>169</v>
      </c>
      <c r="G6">
        <v>157</v>
      </c>
      <c r="H6">
        <f t="shared" si="0"/>
        <v>904</v>
      </c>
      <c r="I6">
        <f t="shared" si="1"/>
        <v>150.66666666666666</v>
      </c>
    </row>
    <row r="7" spans="1:14" ht="18.75" x14ac:dyDescent="0.3">
      <c r="A7" s="9" t="s">
        <v>7</v>
      </c>
      <c r="B7">
        <v>87</v>
      </c>
      <c r="C7">
        <v>134</v>
      </c>
      <c r="D7">
        <v>138</v>
      </c>
      <c r="E7">
        <v>131</v>
      </c>
      <c r="F7">
        <v>129</v>
      </c>
      <c r="G7">
        <v>92</v>
      </c>
      <c r="H7">
        <f t="shared" si="0"/>
        <v>711</v>
      </c>
      <c r="I7">
        <f t="shared" si="1"/>
        <v>118.5</v>
      </c>
    </row>
    <row r="8" spans="1:14" ht="18.75" x14ac:dyDescent="0.3">
      <c r="A8" s="9" t="s">
        <v>4</v>
      </c>
      <c r="B8">
        <v>104</v>
      </c>
      <c r="C8">
        <v>84</v>
      </c>
      <c r="D8">
        <v>137</v>
      </c>
      <c r="E8">
        <v>108</v>
      </c>
      <c r="F8">
        <v>106</v>
      </c>
      <c r="G8">
        <v>129</v>
      </c>
      <c r="H8">
        <f t="shared" si="0"/>
        <v>668</v>
      </c>
      <c r="I8">
        <f t="shared" si="1"/>
        <v>111.33333333333333</v>
      </c>
      <c r="L8" s="11"/>
      <c r="M8" s="11"/>
    </row>
    <row r="9" spans="1:14" ht="18.75" x14ac:dyDescent="0.3">
      <c r="A9" s="9" t="s">
        <v>5</v>
      </c>
      <c r="B9">
        <v>100</v>
      </c>
      <c r="C9">
        <v>98</v>
      </c>
      <c r="D9">
        <v>93</v>
      </c>
      <c r="E9">
        <v>111</v>
      </c>
      <c r="F9">
        <v>110</v>
      </c>
      <c r="G9">
        <v>111</v>
      </c>
      <c r="H9">
        <f t="shared" si="0"/>
        <v>623</v>
      </c>
      <c r="I9">
        <f t="shared" si="1"/>
        <v>103.83333333333333</v>
      </c>
      <c r="L9" s="11"/>
      <c r="M9" s="11"/>
    </row>
    <row r="10" spans="1:14" ht="18.75" x14ac:dyDescent="0.3">
      <c r="A10" s="9" t="s">
        <v>8</v>
      </c>
      <c r="B10">
        <v>106</v>
      </c>
      <c r="C10">
        <v>99</v>
      </c>
      <c r="D10">
        <v>115</v>
      </c>
      <c r="E10">
        <v>90</v>
      </c>
      <c r="F10">
        <v>120</v>
      </c>
      <c r="G10">
        <v>92</v>
      </c>
      <c r="H10">
        <f t="shared" si="0"/>
        <v>622</v>
      </c>
      <c r="I10">
        <f t="shared" si="1"/>
        <v>103.66666666666667</v>
      </c>
    </row>
    <row r="11" spans="1:14" ht="18.75" x14ac:dyDescent="0.3">
      <c r="A11" s="9" t="s">
        <v>3</v>
      </c>
      <c r="B11">
        <v>125</v>
      </c>
      <c r="C11">
        <v>106</v>
      </c>
      <c r="D11">
        <v>86</v>
      </c>
      <c r="E11">
        <v>100</v>
      </c>
      <c r="F11">
        <v>81</v>
      </c>
      <c r="G11">
        <v>96</v>
      </c>
      <c r="H11">
        <f t="shared" si="0"/>
        <v>594</v>
      </c>
      <c r="I11">
        <f t="shared" si="1"/>
        <v>99</v>
      </c>
    </row>
    <row r="12" spans="1:14" ht="18.75" x14ac:dyDescent="0.3">
      <c r="A12" s="2"/>
    </row>
    <row r="13" spans="1:14" ht="18.75" x14ac:dyDescent="0.3">
      <c r="A13" s="2"/>
    </row>
    <row r="14" spans="1:14" ht="18.75" x14ac:dyDescent="0.3">
      <c r="A14" s="2"/>
    </row>
    <row r="16" spans="1:14" ht="18.75" x14ac:dyDescent="0.3">
      <c r="A16" s="2" t="s">
        <v>18</v>
      </c>
    </row>
    <row r="17" spans="1:10" x14ac:dyDescent="0.25">
      <c r="A17" s="1" t="s">
        <v>9</v>
      </c>
      <c r="B17" s="1" t="s">
        <v>10</v>
      </c>
      <c r="C17" s="1" t="s">
        <v>11</v>
      </c>
      <c r="D17" s="1" t="s">
        <v>12</v>
      </c>
      <c r="E17" s="1" t="s">
        <v>13</v>
      </c>
      <c r="F17" s="1" t="s">
        <v>14</v>
      </c>
      <c r="G17" s="1" t="s">
        <v>15</v>
      </c>
      <c r="H17" s="1" t="s">
        <v>16</v>
      </c>
      <c r="I17" s="1" t="s">
        <v>17</v>
      </c>
      <c r="J17" s="1"/>
    </row>
    <row r="18" spans="1:10" ht="18.75" x14ac:dyDescent="0.3">
      <c r="A18" s="10" t="s">
        <v>23</v>
      </c>
      <c r="B18">
        <v>169</v>
      </c>
      <c r="C18">
        <v>177</v>
      </c>
      <c r="D18">
        <v>177</v>
      </c>
      <c r="E18">
        <v>149</v>
      </c>
      <c r="F18">
        <v>202</v>
      </c>
      <c r="G18">
        <v>167</v>
      </c>
      <c r="H18">
        <f t="shared" ref="H18:H30" si="2">SUM(B18:G18)</f>
        <v>1041</v>
      </c>
      <c r="I18">
        <f t="shared" ref="I18:I30" si="3">AVERAGE(B18:G18)</f>
        <v>173.5</v>
      </c>
    </row>
    <row r="19" spans="1:10" ht="18.75" x14ac:dyDescent="0.3">
      <c r="A19" s="9" t="s">
        <v>30</v>
      </c>
      <c r="B19">
        <v>166</v>
      </c>
      <c r="C19">
        <v>124</v>
      </c>
      <c r="D19">
        <v>199</v>
      </c>
      <c r="E19">
        <v>132</v>
      </c>
      <c r="F19">
        <v>133</v>
      </c>
      <c r="G19">
        <v>146</v>
      </c>
      <c r="H19">
        <f t="shared" si="2"/>
        <v>900</v>
      </c>
      <c r="I19">
        <f t="shared" si="3"/>
        <v>150</v>
      </c>
    </row>
    <row r="20" spans="1:10" ht="18.75" x14ac:dyDescent="0.3">
      <c r="A20" s="9" t="s">
        <v>27</v>
      </c>
      <c r="B20">
        <v>213</v>
      </c>
      <c r="C20">
        <v>98</v>
      </c>
      <c r="D20">
        <v>117</v>
      </c>
      <c r="E20">
        <v>110</v>
      </c>
      <c r="F20">
        <v>135</v>
      </c>
      <c r="G20">
        <v>109</v>
      </c>
      <c r="H20">
        <f t="shared" si="2"/>
        <v>782</v>
      </c>
      <c r="I20">
        <f t="shared" si="3"/>
        <v>130.33333333333334</v>
      </c>
    </row>
    <row r="21" spans="1:10" ht="18.75" x14ac:dyDescent="0.3">
      <c r="A21" s="9" t="s">
        <v>24</v>
      </c>
      <c r="B21">
        <v>119</v>
      </c>
      <c r="C21">
        <v>100</v>
      </c>
      <c r="D21">
        <v>123</v>
      </c>
      <c r="E21">
        <v>172</v>
      </c>
      <c r="F21">
        <v>111</v>
      </c>
      <c r="G21">
        <v>142</v>
      </c>
      <c r="H21">
        <f t="shared" si="2"/>
        <v>767</v>
      </c>
      <c r="I21">
        <f t="shared" si="3"/>
        <v>127.83333333333333</v>
      </c>
    </row>
    <row r="22" spans="1:10" ht="18.75" x14ac:dyDescent="0.3">
      <c r="A22" s="9" t="s">
        <v>29</v>
      </c>
      <c r="B22">
        <v>130</v>
      </c>
      <c r="C22">
        <v>159</v>
      </c>
      <c r="D22">
        <v>146</v>
      </c>
      <c r="E22">
        <v>92</v>
      </c>
      <c r="F22">
        <v>115</v>
      </c>
      <c r="G22">
        <v>95</v>
      </c>
      <c r="H22">
        <f t="shared" si="2"/>
        <v>737</v>
      </c>
      <c r="I22">
        <f t="shared" si="3"/>
        <v>122.83333333333333</v>
      </c>
    </row>
    <row r="23" spans="1:10" ht="18.75" x14ac:dyDescent="0.3">
      <c r="A23" s="9" t="s">
        <v>31</v>
      </c>
      <c r="B23">
        <v>118</v>
      </c>
      <c r="C23">
        <v>108</v>
      </c>
      <c r="D23">
        <v>166</v>
      </c>
      <c r="E23">
        <v>117</v>
      </c>
      <c r="F23">
        <v>103</v>
      </c>
      <c r="G23">
        <v>98</v>
      </c>
      <c r="H23">
        <f t="shared" si="2"/>
        <v>710</v>
      </c>
      <c r="I23">
        <f t="shared" si="3"/>
        <v>118.33333333333333</v>
      </c>
    </row>
    <row r="24" spans="1:10" ht="18.75" x14ac:dyDescent="0.3">
      <c r="A24" s="9" t="s">
        <v>22</v>
      </c>
      <c r="B24">
        <v>100</v>
      </c>
      <c r="C24">
        <v>122</v>
      </c>
      <c r="D24">
        <v>79</v>
      </c>
      <c r="E24">
        <v>79</v>
      </c>
      <c r="F24">
        <v>165</v>
      </c>
      <c r="G24">
        <v>91</v>
      </c>
      <c r="H24">
        <f t="shared" si="2"/>
        <v>636</v>
      </c>
      <c r="I24">
        <f t="shared" si="3"/>
        <v>106</v>
      </c>
    </row>
    <row r="25" spans="1:10" ht="18.75" x14ac:dyDescent="0.3">
      <c r="A25" s="2" t="s">
        <v>26</v>
      </c>
      <c r="B25">
        <v>93</v>
      </c>
      <c r="C25">
        <v>100</v>
      </c>
      <c r="D25">
        <v>76</v>
      </c>
      <c r="E25">
        <v>114</v>
      </c>
      <c r="F25">
        <v>92</v>
      </c>
      <c r="G25">
        <v>151</v>
      </c>
      <c r="H25">
        <f t="shared" si="2"/>
        <v>626</v>
      </c>
      <c r="I25">
        <f t="shared" si="3"/>
        <v>104.33333333333333</v>
      </c>
    </row>
    <row r="26" spans="1:10" ht="18.75" x14ac:dyDescent="0.3">
      <c r="A26" s="2" t="s">
        <v>28</v>
      </c>
      <c r="B26">
        <v>104</v>
      </c>
      <c r="C26">
        <v>90</v>
      </c>
      <c r="D26">
        <v>105</v>
      </c>
      <c r="E26">
        <v>96</v>
      </c>
      <c r="F26">
        <v>91</v>
      </c>
      <c r="G26">
        <v>111</v>
      </c>
      <c r="H26">
        <f t="shared" si="2"/>
        <v>597</v>
      </c>
      <c r="I26">
        <f t="shared" si="3"/>
        <v>99.5</v>
      </c>
    </row>
    <row r="27" spans="1:10" ht="18.75" x14ac:dyDescent="0.3">
      <c r="A27" s="2" t="s">
        <v>25</v>
      </c>
      <c r="B27">
        <v>103</v>
      </c>
      <c r="C27">
        <v>67</v>
      </c>
      <c r="D27">
        <v>101</v>
      </c>
      <c r="E27">
        <v>107</v>
      </c>
      <c r="F27">
        <v>89</v>
      </c>
      <c r="G27">
        <v>78</v>
      </c>
      <c r="H27">
        <f t="shared" si="2"/>
        <v>545</v>
      </c>
      <c r="I27">
        <f t="shared" si="3"/>
        <v>90.833333333333329</v>
      </c>
    </row>
    <row r="28" spans="1:10" ht="18.75" x14ac:dyDescent="0.3">
      <c r="A28" s="2" t="s">
        <v>21</v>
      </c>
      <c r="B28">
        <v>82</v>
      </c>
      <c r="C28">
        <v>73</v>
      </c>
      <c r="D28">
        <v>81</v>
      </c>
      <c r="E28">
        <v>122</v>
      </c>
      <c r="F28">
        <v>87</v>
      </c>
      <c r="G28">
        <v>93</v>
      </c>
      <c r="H28">
        <f t="shared" si="2"/>
        <v>538</v>
      </c>
      <c r="I28">
        <f t="shared" si="3"/>
        <v>89.666666666666671</v>
      </c>
    </row>
    <row r="29" spans="1:10" ht="18.75" x14ac:dyDescent="0.3">
      <c r="A29" s="2" t="s">
        <v>20</v>
      </c>
      <c r="B29">
        <v>88</v>
      </c>
      <c r="C29">
        <v>85</v>
      </c>
      <c r="D29">
        <v>74</v>
      </c>
      <c r="E29">
        <v>97</v>
      </c>
      <c r="F29">
        <v>96</v>
      </c>
      <c r="G29">
        <v>93</v>
      </c>
      <c r="H29">
        <f t="shared" si="2"/>
        <v>533</v>
      </c>
      <c r="I29">
        <f t="shared" si="3"/>
        <v>88.833333333333329</v>
      </c>
    </row>
    <row r="30" spans="1:10" ht="18.75" x14ac:dyDescent="0.3">
      <c r="A30" s="2" t="s">
        <v>19</v>
      </c>
      <c r="B30">
        <v>91</v>
      </c>
      <c r="C30">
        <v>73</v>
      </c>
      <c r="D30">
        <v>72</v>
      </c>
      <c r="E30">
        <v>73</v>
      </c>
      <c r="F30">
        <v>61</v>
      </c>
      <c r="G30">
        <v>81</v>
      </c>
      <c r="H30">
        <f t="shared" si="2"/>
        <v>451</v>
      </c>
      <c r="I30">
        <f t="shared" si="3"/>
        <v>75.166666666666671</v>
      </c>
    </row>
    <row r="31" spans="1:10" ht="18.75" x14ac:dyDescent="0.3">
      <c r="A31" s="2"/>
    </row>
    <row r="32" spans="1:10" ht="18.75" x14ac:dyDescent="0.3">
      <c r="A32" s="2"/>
    </row>
    <row r="34" spans="1:12" ht="18.75" x14ac:dyDescent="0.3">
      <c r="A34" s="2" t="s">
        <v>32</v>
      </c>
    </row>
    <row r="35" spans="1:12" x14ac:dyDescent="0.25">
      <c r="A35" s="1" t="s">
        <v>9</v>
      </c>
      <c r="B35" s="1" t="s">
        <v>10</v>
      </c>
      <c r="C35" s="1" t="s">
        <v>11</v>
      </c>
      <c r="D35" s="1" t="s">
        <v>12</v>
      </c>
      <c r="E35" s="1" t="s">
        <v>13</v>
      </c>
      <c r="F35" s="1" t="s">
        <v>14</v>
      </c>
      <c r="G35" s="1" t="s">
        <v>15</v>
      </c>
      <c r="H35" s="1" t="s">
        <v>16</v>
      </c>
      <c r="I35" s="1" t="s">
        <v>17</v>
      </c>
      <c r="J35" s="1"/>
      <c r="K35" s="1"/>
      <c r="L35" s="1"/>
    </row>
    <row r="36" spans="1:12" ht="18.75" x14ac:dyDescent="0.3">
      <c r="A36" s="10" t="s">
        <v>6</v>
      </c>
      <c r="B36">
        <v>137</v>
      </c>
      <c r="C36">
        <v>160</v>
      </c>
      <c r="D36">
        <v>189</v>
      </c>
      <c r="E36">
        <v>167</v>
      </c>
      <c r="F36">
        <v>145</v>
      </c>
      <c r="G36">
        <v>129</v>
      </c>
      <c r="H36">
        <f t="shared" ref="H36:H41" si="4">SUM(B36:G36)</f>
        <v>927</v>
      </c>
      <c r="I36">
        <f t="shared" ref="I36:I41" si="5">AVERAGE(B36:G36)</f>
        <v>154.5</v>
      </c>
    </row>
    <row r="37" spans="1:12" ht="18.75" x14ac:dyDescent="0.3">
      <c r="A37" s="9" t="s">
        <v>2</v>
      </c>
      <c r="B37">
        <v>153</v>
      </c>
      <c r="C37">
        <v>126</v>
      </c>
      <c r="D37">
        <v>160</v>
      </c>
      <c r="E37">
        <v>139</v>
      </c>
      <c r="F37">
        <v>169</v>
      </c>
      <c r="G37">
        <v>157</v>
      </c>
      <c r="H37">
        <f t="shared" si="4"/>
        <v>904</v>
      </c>
      <c r="I37">
        <f t="shared" si="5"/>
        <v>150.66666666666666</v>
      </c>
    </row>
    <row r="38" spans="1:12" ht="18.75" x14ac:dyDescent="0.3">
      <c r="A38" s="9" t="s">
        <v>7</v>
      </c>
      <c r="B38">
        <v>87</v>
      </c>
      <c r="C38">
        <v>134</v>
      </c>
      <c r="D38">
        <v>138</v>
      </c>
      <c r="E38">
        <v>131</v>
      </c>
      <c r="F38">
        <v>129</v>
      </c>
      <c r="G38">
        <v>92</v>
      </c>
      <c r="H38">
        <f t="shared" si="4"/>
        <v>711</v>
      </c>
      <c r="I38">
        <f t="shared" si="5"/>
        <v>118.5</v>
      </c>
    </row>
    <row r="39" spans="1:12" ht="18.75" x14ac:dyDescent="0.3">
      <c r="A39" s="9" t="s">
        <v>4</v>
      </c>
      <c r="B39">
        <v>104</v>
      </c>
      <c r="C39">
        <v>84</v>
      </c>
      <c r="D39">
        <v>137</v>
      </c>
      <c r="E39">
        <v>108</v>
      </c>
      <c r="F39">
        <v>106</v>
      </c>
      <c r="G39">
        <v>129</v>
      </c>
      <c r="H39">
        <f t="shared" si="4"/>
        <v>668</v>
      </c>
      <c r="I39">
        <f t="shared" si="5"/>
        <v>111.33333333333333</v>
      </c>
    </row>
    <row r="40" spans="1:12" ht="18.75" x14ac:dyDescent="0.3">
      <c r="A40" s="9" t="s">
        <v>5</v>
      </c>
      <c r="B40">
        <v>100</v>
      </c>
      <c r="C40">
        <v>98</v>
      </c>
      <c r="D40">
        <v>93</v>
      </c>
      <c r="E40">
        <v>111</v>
      </c>
      <c r="F40">
        <v>110</v>
      </c>
      <c r="G40">
        <v>111</v>
      </c>
      <c r="H40">
        <f t="shared" si="4"/>
        <v>623</v>
      </c>
      <c r="I40">
        <f t="shared" si="5"/>
        <v>103.83333333333333</v>
      </c>
    </row>
    <row r="41" spans="1:12" ht="18.75" x14ac:dyDescent="0.3">
      <c r="A41" s="9" t="s">
        <v>8</v>
      </c>
      <c r="B41">
        <v>106</v>
      </c>
      <c r="C41">
        <v>99</v>
      </c>
      <c r="D41">
        <v>115</v>
      </c>
      <c r="E41">
        <v>90</v>
      </c>
      <c r="F41">
        <v>120</v>
      </c>
      <c r="G41">
        <v>92</v>
      </c>
      <c r="H41">
        <f t="shared" si="4"/>
        <v>622</v>
      </c>
      <c r="I41">
        <f t="shared" si="5"/>
        <v>103.66666666666667</v>
      </c>
    </row>
    <row r="42" spans="1:12" ht="18.75" x14ac:dyDescent="0.3">
      <c r="A42" s="2"/>
    </row>
    <row r="43" spans="1:12" ht="18.75" x14ac:dyDescent="0.3">
      <c r="A43" s="2"/>
    </row>
    <row r="44" spans="1:12" ht="18.75" x14ac:dyDescent="0.3">
      <c r="A44" s="2"/>
    </row>
    <row r="45" spans="1:12" ht="18.75" x14ac:dyDescent="0.3">
      <c r="A45" s="2" t="s">
        <v>33</v>
      </c>
    </row>
    <row r="46" spans="1:12" x14ac:dyDescent="0.25">
      <c r="A46" s="1" t="s">
        <v>9</v>
      </c>
      <c r="B46" s="1" t="s">
        <v>10</v>
      </c>
      <c r="C46" s="1" t="s">
        <v>11</v>
      </c>
      <c r="D46" s="1" t="s">
        <v>12</v>
      </c>
      <c r="E46" s="1" t="s">
        <v>13</v>
      </c>
      <c r="F46" s="1" t="s">
        <v>14</v>
      </c>
      <c r="G46" s="1" t="s">
        <v>15</v>
      </c>
      <c r="H46" s="1" t="s">
        <v>16</v>
      </c>
      <c r="I46" s="1" t="s">
        <v>17</v>
      </c>
      <c r="J46" s="1"/>
    </row>
    <row r="47" spans="1:12" ht="18.75" x14ac:dyDescent="0.3">
      <c r="A47" s="10" t="s">
        <v>41</v>
      </c>
      <c r="B47">
        <v>238</v>
      </c>
      <c r="C47">
        <v>193</v>
      </c>
      <c r="D47">
        <v>214</v>
      </c>
      <c r="E47">
        <v>165</v>
      </c>
      <c r="F47">
        <v>124</v>
      </c>
      <c r="G47">
        <v>213</v>
      </c>
      <c r="H47">
        <f t="shared" ref="H47:H57" si="6">SUM(B47:G47)</f>
        <v>1147</v>
      </c>
      <c r="I47">
        <f t="shared" ref="I47:I57" si="7">AVERAGE(B47:G47)</f>
        <v>191.16666666666666</v>
      </c>
    </row>
    <row r="48" spans="1:12" ht="18.75" x14ac:dyDescent="0.3">
      <c r="A48" s="9" t="s">
        <v>35</v>
      </c>
      <c r="B48">
        <v>170</v>
      </c>
      <c r="C48">
        <v>196</v>
      </c>
      <c r="D48">
        <v>170</v>
      </c>
      <c r="E48">
        <v>213</v>
      </c>
      <c r="F48">
        <v>197</v>
      </c>
      <c r="G48">
        <v>200</v>
      </c>
      <c r="H48">
        <f t="shared" si="6"/>
        <v>1146</v>
      </c>
      <c r="I48">
        <f t="shared" si="7"/>
        <v>191</v>
      </c>
    </row>
    <row r="49" spans="1:10" ht="18.75" x14ac:dyDescent="0.3">
      <c r="A49" s="9" t="s">
        <v>34</v>
      </c>
      <c r="B49">
        <v>188</v>
      </c>
      <c r="C49">
        <v>167</v>
      </c>
      <c r="D49">
        <v>236</v>
      </c>
      <c r="E49">
        <v>156</v>
      </c>
      <c r="F49">
        <v>205</v>
      </c>
      <c r="G49">
        <v>168</v>
      </c>
      <c r="H49">
        <f t="shared" si="6"/>
        <v>1120</v>
      </c>
      <c r="I49">
        <f t="shared" si="7"/>
        <v>186.66666666666666</v>
      </c>
    </row>
    <row r="50" spans="1:10" ht="18.75" x14ac:dyDescent="0.3">
      <c r="A50" s="9" t="s">
        <v>36</v>
      </c>
      <c r="B50">
        <v>202</v>
      </c>
      <c r="C50">
        <v>177</v>
      </c>
      <c r="D50">
        <v>154</v>
      </c>
      <c r="E50">
        <v>200</v>
      </c>
      <c r="F50">
        <v>158</v>
      </c>
      <c r="G50">
        <v>209</v>
      </c>
      <c r="H50">
        <f t="shared" si="6"/>
        <v>1100</v>
      </c>
      <c r="I50">
        <f t="shared" si="7"/>
        <v>183.33333333333334</v>
      </c>
    </row>
    <row r="51" spans="1:10" ht="18.75" x14ac:dyDescent="0.3">
      <c r="A51" s="9" t="s">
        <v>43</v>
      </c>
      <c r="B51">
        <v>164</v>
      </c>
      <c r="C51">
        <v>175</v>
      </c>
      <c r="D51">
        <v>159</v>
      </c>
      <c r="E51">
        <v>256</v>
      </c>
      <c r="F51">
        <v>184</v>
      </c>
      <c r="G51">
        <v>151</v>
      </c>
      <c r="H51">
        <f t="shared" si="6"/>
        <v>1089</v>
      </c>
      <c r="I51">
        <f t="shared" si="7"/>
        <v>181.5</v>
      </c>
    </row>
    <row r="52" spans="1:10" ht="18.75" x14ac:dyDescent="0.3">
      <c r="A52" s="9" t="s">
        <v>40</v>
      </c>
      <c r="B52">
        <v>188</v>
      </c>
      <c r="C52">
        <v>159</v>
      </c>
      <c r="D52">
        <v>165</v>
      </c>
      <c r="E52">
        <v>189</v>
      </c>
      <c r="F52">
        <v>165</v>
      </c>
      <c r="G52">
        <v>182</v>
      </c>
      <c r="H52">
        <f t="shared" si="6"/>
        <v>1048</v>
      </c>
      <c r="I52">
        <f t="shared" si="7"/>
        <v>174.66666666666666</v>
      </c>
    </row>
    <row r="53" spans="1:10" ht="18.75" x14ac:dyDescent="0.3">
      <c r="A53" s="9" t="s">
        <v>23</v>
      </c>
      <c r="B53">
        <v>169</v>
      </c>
      <c r="C53">
        <v>177</v>
      </c>
      <c r="D53">
        <v>177</v>
      </c>
      <c r="E53">
        <v>149</v>
      </c>
      <c r="F53">
        <v>202</v>
      </c>
      <c r="G53">
        <v>167</v>
      </c>
      <c r="H53">
        <f t="shared" si="6"/>
        <v>1041</v>
      </c>
      <c r="I53">
        <f t="shared" si="7"/>
        <v>173.5</v>
      </c>
    </row>
    <row r="54" spans="1:10" ht="18.75" x14ac:dyDescent="0.3">
      <c r="A54" s="2" t="s">
        <v>37</v>
      </c>
      <c r="B54">
        <v>180</v>
      </c>
      <c r="C54">
        <v>159</v>
      </c>
      <c r="D54">
        <v>211</v>
      </c>
      <c r="E54">
        <v>120</v>
      </c>
      <c r="F54">
        <v>184</v>
      </c>
      <c r="G54">
        <v>173</v>
      </c>
      <c r="H54">
        <f t="shared" si="6"/>
        <v>1027</v>
      </c>
      <c r="I54">
        <f t="shared" si="7"/>
        <v>171.16666666666666</v>
      </c>
    </row>
    <row r="55" spans="1:10" ht="18.75" x14ac:dyDescent="0.3">
      <c r="A55" s="2" t="s">
        <v>39</v>
      </c>
      <c r="B55">
        <v>160</v>
      </c>
      <c r="C55">
        <v>166</v>
      </c>
      <c r="D55">
        <v>130</v>
      </c>
      <c r="E55">
        <v>169</v>
      </c>
      <c r="F55">
        <v>140</v>
      </c>
      <c r="G55">
        <v>152</v>
      </c>
      <c r="H55">
        <f t="shared" si="6"/>
        <v>917</v>
      </c>
      <c r="I55">
        <f t="shared" si="7"/>
        <v>152.83333333333334</v>
      </c>
    </row>
    <row r="56" spans="1:10" ht="18.75" x14ac:dyDescent="0.3">
      <c r="A56" s="2" t="s">
        <v>42</v>
      </c>
      <c r="B56">
        <v>155</v>
      </c>
      <c r="C56">
        <v>110</v>
      </c>
      <c r="D56">
        <v>160</v>
      </c>
      <c r="E56">
        <v>181</v>
      </c>
      <c r="F56">
        <v>149</v>
      </c>
      <c r="G56">
        <v>123</v>
      </c>
      <c r="H56">
        <f t="shared" si="6"/>
        <v>878</v>
      </c>
      <c r="I56">
        <f t="shared" si="7"/>
        <v>146.33333333333334</v>
      </c>
    </row>
    <row r="57" spans="1:10" ht="18.75" x14ac:dyDescent="0.3">
      <c r="A57" s="2" t="s">
        <v>38</v>
      </c>
      <c r="B57">
        <v>106</v>
      </c>
      <c r="C57">
        <v>122</v>
      </c>
      <c r="D57">
        <v>128</v>
      </c>
      <c r="E57">
        <v>158</v>
      </c>
      <c r="F57">
        <v>102</v>
      </c>
      <c r="G57">
        <v>108</v>
      </c>
      <c r="H57">
        <f t="shared" si="6"/>
        <v>724</v>
      </c>
      <c r="I57">
        <f t="shared" si="7"/>
        <v>120.66666666666667</v>
      </c>
    </row>
    <row r="61" spans="1:10" ht="18.75" x14ac:dyDescent="0.3">
      <c r="A61" s="2"/>
    </row>
    <row r="62" spans="1:10" ht="18.75" x14ac:dyDescent="0.3">
      <c r="A62" s="2" t="s">
        <v>44</v>
      </c>
    </row>
    <row r="63" spans="1:10" x14ac:dyDescent="0.25">
      <c r="A63" s="1" t="s">
        <v>9</v>
      </c>
      <c r="B63" s="1" t="s">
        <v>10</v>
      </c>
      <c r="C63" s="1" t="s">
        <v>11</v>
      </c>
      <c r="D63" s="1" t="s">
        <v>12</v>
      </c>
      <c r="E63" s="1" t="s">
        <v>13</v>
      </c>
      <c r="F63" s="1" t="s">
        <v>14</v>
      </c>
      <c r="G63" s="1" t="s">
        <v>15</v>
      </c>
      <c r="H63" s="1" t="s">
        <v>16</v>
      </c>
      <c r="I63" s="1" t="s">
        <v>17</v>
      </c>
      <c r="J63" s="1"/>
    </row>
    <row r="64" spans="1:10" ht="18.75" x14ac:dyDescent="0.3">
      <c r="A64" s="10" t="s">
        <v>6</v>
      </c>
      <c r="B64">
        <v>137</v>
      </c>
      <c r="C64">
        <v>160</v>
      </c>
      <c r="D64">
        <v>189</v>
      </c>
      <c r="E64">
        <v>167</v>
      </c>
      <c r="F64">
        <v>145</v>
      </c>
      <c r="G64">
        <v>129</v>
      </c>
      <c r="H64">
        <f>SUM(B64:G64)</f>
        <v>927</v>
      </c>
      <c r="I64">
        <f>AVERAGE(B64:G64)</f>
        <v>154.5</v>
      </c>
    </row>
    <row r="65" spans="1:10" ht="18.75" x14ac:dyDescent="0.3">
      <c r="A65" s="9" t="s">
        <v>2</v>
      </c>
      <c r="B65">
        <v>153</v>
      </c>
      <c r="C65">
        <v>126</v>
      </c>
      <c r="D65">
        <v>160</v>
      </c>
      <c r="E65">
        <v>139</v>
      </c>
      <c r="F65">
        <v>169</v>
      </c>
      <c r="G65">
        <v>157</v>
      </c>
      <c r="H65">
        <f>SUM(B65:G65)</f>
        <v>904</v>
      </c>
      <c r="I65">
        <f>AVERAGE(B65:G65)</f>
        <v>150.66666666666666</v>
      </c>
    </row>
    <row r="66" spans="1:10" ht="18.75" x14ac:dyDescent="0.3">
      <c r="A66" s="9" t="s">
        <v>46</v>
      </c>
      <c r="B66">
        <v>155</v>
      </c>
      <c r="C66">
        <v>171</v>
      </c>
      <c r="D66">
        <v>155</v>
      </c>
      <c r="E66">
        <v>127</v>
      </c>
      <c r="F66">
        <v>178</v>
      </c>
      <c r="G66">
        <v>112</v>
      </c>
      <c r="H66">
        <f>SUM(B66:G66)</f>
        <v>898</v>
      </c>
      <c r="I66">
        <f>AVERAGE(B66:G66)</f>
        <v>149.66666666666666</v>
      </c>
    </row>
    <row r="67" spans="1:10" ht="18.75" x14ac:dyDescent="0.3">
      <c r="A67" s="9" t="s">
        <v>45</v>
      </c>
      <c r="B67">
        <v>154</v>
      </c>
      <c r="C67">
        <v>111</v>
      </c>
      <c r="D67">
        <v>114</v>
      </c>
      <c r="E67">
        <v>83</v>
      </c>
      <c r="F67">
        <v>119</v>
      </c>
      <c r="G67">
        <v>113</v>
      </c>
      <c r="H67">
        <f>SUM(B67:G67)</f>
        <v>694</v>
      </c>
      <c r="I67">
        <f>AVERAGE(B67:G67)</f>
        <v>115.66666666666667</v>
      </c>
    </row>
    <row r="68" spans="1:10" ht="18.75" x14ac:dyDescent="0.3">
      <c r="A68" s="2"/>
    </row>
    <row r="69" spans="1:10" ht="18.75" x14ac:dyDescent="0.3">
      <c r="A69" s="2"/>
    </row>
    <row r="70" spans="1:10" ht="18.75" x14ac:dyDescent="0.3">
      <c r="A70" s="2"/>
    </row>
    <row r="71" spans="1:10" ht="18.75" x14ac:dyDescent="0.3">
      <c r="A71" s="2"/>
    </row>
    <row r="72" spans="1:10" ht="18.75" x14ac:dyDescent="0.3">
      <c r="A72" s="2"/>
    </row>
    <row r="73" spans="1:10" ht="18.75" x14ac:dyDescent="0.3">
      <c r="A73" s="2" t="s">
        <v>47</v>
      </c>
    </row>
    <row r="74" spans="1:10" x14ac:dyDescent="0.25">
      <c r="A74" s="1" t="s">
        <v>9</v>
      </c>
      <c r="B74" s="1" t="s">
        <v>10</v>
      </c>
      <c r="C74" s="1" t="s">
        <v>11</v>
      </c>
      <c r="D74" s="1" t="s">
        <v>12</v>
      </c>
      <c r="E74" s="1" t="s">
        <v>13</v>
      </c>
      <c r="F74" s="1" t="s">
        <v>14</v>
      </c>
      <c r="G74" s="1" t="s">
        <v>15</v>
      </c>
      <c r="H74" s="1" t="s">
        <v>16</v>
      </c>
      <c r="I74" s="1" t="s">
        <v>17</v>
      </c>
      <c r="J74" s="1"/>
    </row>
    <row r="75" spans="1:10" ht="18.75" x14ac:dyDescent="0.3">
      <c r="A75" s="10" t="s">
        <v>54</v>
      </c>
      <c r="B75">
        <v>269</v>
      </c>
      <c r="C75">
        <v>193</v>
      </c>
      <c r="D75">
        <v>216</v>
      </c>
      <c r="E75">
        <v>232</v>
      </c>
      <c r="F75">
        <v>223</v>
      </c>
      <c r="G75">
        <v>141</v>
      </c>
      <c r="H75">
        <f t="shared" ref="H75:H88" si="8">SUM(B75:G75)</f>
        <v>1274</v>
      </c>
      <c r="I75">
        <f t="shared" ref="I75:I88" si="9">AVERAGE(B75:G75)</f>
        <v>212.33333333333334</v>
      </c>
    </row>
    <row r="76" spans="1:10" ht="18.75" x14ac:dyDescent="0.3">
      <c r="A76" s="9" t="s">
        <v>52</v>
      </c>
      <c r="B76">
        <v>236</v>
      </c>
      <c r="C76">
        <v>204</v>
      </c>
      <c r="D76">
        <v>212</v>
      </c>
      <c r="E76">
        <v>211</v>
      </c>
      <c r="F76">
        <v>161</v>
      </c>
      <c r="G76">
        <v>224</v>
      </c>
      <c r="H76">
        <f t="shared" si="8"/>
        <v>1248</v>
      </c>
      <c r="I76">
        <f t="shared" si="9"/>
        <v>208</v>
      </c>
    </row>
    <row r="77" spans="1:10" ht="18.75" x14ac:dyDescent="0.3">
      <c r="A77" s="9" t="s">
        <v>50</v>
      </c>
      <c r="B77">
        <v>213</v>
      </c>
      <c r="C77">
        <v>167</v>
      </c>
      <c r="D77">
        <v>214</v>
      </c>
      <c r="E77">
        <v>190</v>
      </c>
      <c r="F77">
        <v>202</v>
      </c>
      <c r="G77">
        <v>225</v>
      </c>
      <c r="H77">
        <f t="shared" si="8"/>
        <v>1211</v>
      </c>
      <c r="I77">
        <f t="shared" si="9"/>
        <v>201.83333333333334</v>
      </c>
    </row>
    <row r="78" spans="1:10" ht="18.75" x14ac:dyDescent="0.3">
      <c r="A78" s="9" t="s">
        <v>35</v>
      </c>
      <c r="B78">
        <v>170</v>
      </c>
      <c r="C78">
        <v>196</v>
      </c>
      <c r="D78">
        <v>170</v>
      </c>
      <c r="E78">
        <v>213</v>
      </c>
      <c r="F78">
        <v>197</v>
      </c>
      <c r="G78">
        <v>200</v>
      </c>
      <c r="H78">
        <f t="shared" si="8"/>
        <v>1146</v>
      </c>
      <c r="I78">
        <f t="shared" si="9"/>
        <v>191</v>
      </c>
    </row>
    <row r="79" spans="1:10" ht="18.75" x14ac:dyDescent="0.3">
      <c r="A79" s="9" t="s">
        <v>34</v>
      </c>
      <c r="B79">
        <v>188</v>
      </c>
      <c r="C79">
        <v>167</v>
      </c>
      <c r="D79">
        <v>236</v>
      </c>
      <c r="E79">
        <v>156</v>
      </c>
      <c r="F79">
        <v>205</v>
      </c>
      <c r="G79">
        <v>168</v>
      </c>
      <c r="H79">
        <f t="shared" si="8"/>
        <v>1120</v>
      </c>
      <c r="I79">
        <f t="shared" si="9"/>
        <v>186.66666666666666</v>
      </c>
    </row>
    <row r="80" spans="1:10" ht="18.75" x14ac:dyDescent="0.3">
      <c r="A80" s="9" t="s">
        <v>48</v>
      </c>
      <c r="B80">
        <v>180</v>
      </c>
      <c r="C80">
        <v>212</v>
      </c>
      <c r="D80">
        <v>157</v>
      </c>
      <c r="E80">
        <v>219</v>
      </c>
      <c r="F80">
        <v>170</v>
      </c>
      <c r="G80">
        <v>172</v>
      </c>
      <c r="H80">
        <f t="shared" si="8"/>
        <v>1110</v>
      </c>
      <c r="I80">
        <f t="shared" si="9"/>
        <v>185</v>
      </c>
    </row>
    <row r="81" spans="1:10" ht="18.75" x14ac:dyDescent="0.3">
      <c r="A81" s="2" t="s">
        <v>36</v>
      </c>
      <c r="B81">
        <v>202</v>
      </c>
      <c r="C81">
        <v>177</v>
      </c>
      <c r="D81">
        <v>154</v>
      </c>
      <c r="E81">
        <v>200</v>
      </c>
      <c r="F81">
        <v>158</v>
      </c>
      <c r="G81">
        <v>209</v>
      </c>
      <c r="H81">
        <f t="shared" si="8"/>
        <v>1100</v>
      </c>
      <c r="I81">
        <f t="shared" si="9"/>
        <v>183.33333333333334</v>
      </c>
    </row>
    <row r="82" spans="1:10" ht="18.75" x14ac:dyDescent="0.3">
      <c r="A82" s="2" t="s">
        <v>53</v>
      </c>
      <c r="B82">
        <v>171</v>
      </c>
      <c r="C82">
        <v>232</v>
      </c>
      <c r="D82">
        <v>162</v>
      </c>
      <c r="E82">
        <v>234</v>
      </c>
      <c r="F82">
        <v>140</v>
      </c>
      <c r="G82">
        <v>153</v>
      </c>
      <c r="H82">
        <f t="shared" si="8"/>
        <v>1092</v>
      </c>
      <c r="I82">
        <f t="shared" si="9"/>
        <v>182</v>
      </c>
    </row>
    <row r="83" spans="1:10" ht="18.75" x14ac:dyDescent="0.3">
      <c r="A83" s="2" t="s">
        <v>49</v>
      </c>
      <c r="B83">
        <v>218</v>
      </c>
      <c r="C83">
        <v>208</v>
      </c>
      <c r="D83">
        <v>196</v>
      </c>
      <c r="E83">
        <v>175</v>
      </c>
      <c r="F83">
        <v>141</v>
      </c>
      <c r="G83">
        <v>139</v>
      </c>
      <c r="H83">
        <f t="shared" si="8"/>
        <v>1077</v>
      </c>
      <c r="I83">
        <f t="shared" si="9"/>
        <v>179.5</v>
      </c>
    </row>
    <row r="84" spans="1:10" ht="18.75" x14ac:dyDescent="0.3">
      <c r="A84" s="2" t="s">
        <v>40</v>
      </c>
      <c r="B84">
        <v>188</v>
      </c>
      <c r="C84">
        <v>159</v>
      </c>
      <c r="D84">
        <v>165</v>
      </c>
      <c r="E84">
        <v>189</v>
      </c>
      <c r="F84">
        <v>165</v>
      </c>
      <c r="G84">
        <v>182</v>
      </c>
      <c r="H84">
        <f t="shared" si="8"/>
        <v>1048</v>
      </c>
      <c r="I84">
        <f t="shared" si="9"/>
        <v>174.66666666666666</v>
      </c>
    </row>
    <row r="85" spans="1:10" ht="18.75" x14ac:dyDescent="0.3">
      <c r="A85" s="2" t="s">
        <v>51</v>
      </c>
      <c r="B85">
        <v>184</v>
      </c>
      <c r="C85">
        <v>136</v>
      </c>
      <c r="D85">
        <v>168</v>
      </c>
      <c r="E85">
        <v>175</v>
      </c>
      <c r="F85">
        <v>135</v>
      </c>
      <c r="G85">
        <v>115</v>
      </c>
      <c r="H85">
        <f t="shared" si="8"/>
        <v>913</v>
      </c>
      <c r="I85">
        <f t="shared" si="9"/>
        <v>152.16666666666666</v>
      </c>
    </row>
    <row r="86" spans="1:10" ht="18.75" x14ac:dyDescent="0.3">
      <c r="A86" s="2" t="s">
        <v>90</v>
      </c>
      <c r="B86">
        <v>198</v>
      </c>
      <c r="C86">
        <v>120</v>
      </c>
      <c r="D86">
        <v>159</v>
      </c>
      <c r="E86">
        <v>135</v>
      </c>
      <c r="F86">
        <v>125</v>
      </c>
      <c r="G86">
        <v>158</v>
      </c>
      <c r="H86">
        <f t="shared" si="8"/>
        <v>895</v>
      </c>
      <c r="I86">
        <f t="shared" si="9"/>
        <v>149.16666666666666</v>
      </c>
    </row>
    <row r="87" spans="1:10" ht="18.75" x14ac:dyDescent="0.3">
      <c r="A87" s="2" t="s">
        <v>42</v>
      </c>
      <c r="B87">
        <v>155</v>
      </c>
      <c r="C87">
        <v>110</v>
      </c>
      <c r="D87">
        <v>160</v>
      </c>
      <c r="E87">
        <v>181</v>
      </c>
      <c r="F87">
        <v>149</v>
      </c>
      <c r="G87">
        <v>123</v>
      </c>
      <c r="H87">
        <f t="shared" si="8"/>
        <v>878</v>
      </c>
      <c r="I87">
        <f t="shared" si="9"/>
        <v>146.33333333333334</v>
      </c>
    </row>
    <row r="88" spans="1:10" ht="18.75" x14ac:dyDescent="0.3">
      <c r="A88" s="2" t="s">
        <v>55</v>
      </c>
      <c r="B88">
        <v>132</v>
      </c>
      <c r="C88">
        <v>120</v>
      </c>
      <c r="D88">
        <v>141</v>
      </c>
      <c r="E88">
        <v>124</v>
      </c>
      <c r="F88">
        <v>158</v>
      </c>
      <c r="G88">
        <v>110</v>
      </c>
      <c r="H88">
        <f t="shared" si="8"/>
        <v>785</v>
      </c>
      <c r="I88">
        <f t="shared" si="9"/>
        <v>130.83333333333334</v>
      </c>
    </row>
    <row r="89" spans="1:10" ht="18.75" x14ac:dyDescent="0.3">
      <c r="A89" s="3"/>
    </row>
    <row r="93" spans="1:10" ht="18.75" x14ac:dyDescent="0.3">
      <c r="A93" s="2" t="s">
        <v>56</v>
      </c>
    </row>
    <row r="94" spans="1:10" x14ac:dyDescent="0.25">
      <c r="A94" s="1" t="s">
        <v>9</v>
      </c>
      <c r="B94" s="1" t="s">
        <v>10</v>
      </c>
      <c r="C94" s="1" t="s">
        <v>11</v>
      </c>
      <c r="D94" s="1" t="s">
        <v>12</v>
      </c>
      <c r="E94" s="1" t="s">
        <v>13</v>
      </c>
      <c r="F94" s="1" t="s">
        <v>14</v>
      </c>
      <c r="G94" s="1" t="s">
        <v>15</v>
      </c>
      <c r="H94" s="1" t="s">
        <v>16</v>
      </c>
      <c r="I94" s="1" t="s">
        <v>17</v>
      </c>
      <c r="J94" s="1"/>
    </row>
    <row r="95" spans="1:10" ht="18.75" x14ac:dyDescent="0.3">
      <c r="A95" s="10" t="s">
        <v>58</v>
      </c>
      <c r="B95">
        <v>185</v>
      </c>
      <c r="C95">
        <v>200</v>
      </c>
      <c r="D95">
        <v>193</v>
      </c>
      <c r="E95">
        <v>162</v>
      </c>
      <c r="F95">
        <v>140</v>
      </c>
      <c r="G95">
        <v>179</v>
      </c>
      <c r="H95">
        <f t="shared" ref="H95" si="10">SUM(B95:G95)</f>
        <v>1059</v>
      </c>
      <c r="I95">
        <f t="shared" ref="I95" si="11">AVERAGE(B95:G95)</f>
        <v>176.5</v>
      </c>
    </row>
    <row r="96" spans="1:10" ht="18.75" x14ac:dyDescent="0.3">
      <c r="A96" s="9" t="s">
        <v>60</v>
      </c>
      <c r="B96" s="8">
        <v>166</v>
      </c>
      <c r="C96">
        <v>155</v>
      </c>
      <c r="D96">
        <v>146</v>
      </c>
      <c r="E96">
        <v>149</v>
      </c>
      <c r="F96">
        <v>173</v>
      </c>
      <c r="G96">
        <v>177</v>
      </c>
      <c r="H96">
        <f t="shared" ref="H96:H101" si="12">SUM(B96:G96)</f>
        <v>966</v>
      </c>
      <c r="I96">
        <f t="shared" ref="I96:I101" si="13">AVERAGE(B96:G96)</f>
        <v>161</v>
      </c>
    </row>
    <row r="97" spans="1:10" ht="18.75" x14ac:dyDescent="0.3">
      <c r="A97" s="9" t="s">
        <v>59</v>
      </c>
      <c r="B97">
        <v>119</v>
      </c>
      <c r="C97">
        <v>131</v>
      </c>
      <c r="D97">
        <v>162</v>
      </c>
      <c r="E97">
        <v>188</v>
      </c>
      <c r="F97">
        <v>192</v>
      </c>
      <c r="G97">
        <v>147</v>
      </c>
      <c r="H97">
        <f t="shared" si="12"/>
        <v>939</v>
      </c>
      <c r="I97">
        <f t="shared" si="13"/>
        <v>156.5</v>
      </c>
    </row>
    <row r="98" spans="1:10" ht="18.75" x14ac:dyDescent="0.3">
      <c r="A98" s="9" t="s">
        <v>57</v>
      </c>
      <c r="B98">
        <v>137</v>
      </c>
      <c r="C98">
        <v>173</v>
      </c>
      <c r="D98">
        <v>157</v>
      </c>
      <c r="E98">
        <v>158</v>
      </c>
      <c r="F98">
        <v>160</v>
      </c>
      <c r="G98">
        <v>153</v>
      </c>
      <c r="H98">
        <f t="shared" si="12"/>
        <v>938</v>
      </c>
      <c r="I98">
        <f t="shared" si="13"/>
        <v>156.33333333333334</v>
      </c>
    </row>
    <row r="99" spans="1:10" ht="18.75" x14ac:dyDescent="0.3">
      <c r="A99" s="9" t="s">
        <v>2</v>
      </c>
      <c r="B99">
        <v>153</v>
      </c>
      <c r="C99">
        <v>126</v>
      </c>
      <c r="D99">
        <v>160</v>
      </c>
      <c r="E99">
        <v>139</v>
      </c>
      <c r="F99">
        <v>169</v>
      </c>
      <c r="G99">
        <v>157</v>
      </c>
      <c r="H99">
        <f t="shared" si="12"/>
        <v>904</v>
      </c>
      <c r="I99">
        <f t="shared" si="13"/>
        <v>150.66666666666666</v>
      </c>
    </row>
    <row r="100" spans="1:10" ht="18.75" x14ac:dyDescent="0.3">
      <c r="A100" s="9" t="s">
        <v>46</v>
      </c>
      <c r="B100">
        <v>155</v>
      </c>
      <c r="C100">
        <v>171</v>
      </c>
      <c r="D100">
        <v>155</v>
      </c>
      <c r="E100">
        <v>127</v>
      </c>
      <c r="F100">
        <v>178</v>
      </c>
      <c r="G100">
        <v>112</v>
      </c>
      <c r="H100">
        <f t="shared" si="12"/>
        <v>898</v>
      </c>
      <c r="I100">
        <f t="shared" si="13"/>
        <v>149.66666666666666</v>
      </c>
    </row>
    <row r="101" spans="1:10" ht="18.75" x14ac:dyDescent="0.3">
      <c r="A101" s="9" t="s">
        <v>45</v>
      </c>
      <c r="B101">
        <v>154</v>
      </c>
      <c r="C101">
        <v>111</v>
      </c>
      <c r="D101">
        <v>114</v>
      </c>
      <c r="E101">
        <v>83</v>
      </c>
      <c r="F101">
        <v>119</v>
      </c>
      <c r="G101">
        <v>113</v>
      </c>
      <c r="H101">
        <f t="shared" si="12"/>
        <v>694</v>
      </c>
      <c r="I101">
        <f t="shared" si="13"/>
        <v>115.66666666666667</v>
      </c>
    </row>
    <row r="102" spans="1:10" ht="18.75" x14ac:dyDescent="0.3">
      <c r="A102" s="2"/>
    </row>
    <row r="103" spans="1:10" ht="18.75" x14ac:dyDescent="0.3">
      <c r="A103" s="2"/>
    </row>
    <row r="104" spans="1:10" ht="18.75" x14ac:dyDescent="0.3">
      <c r="A104" s="2"/>
    </row>
    <row r="105" spans="1:10" ht="18.75" x14ac:dyDescent="0.3">
      <c r="A105" s="2"/>
    </row>
    <row r="109" spans="1:10" ht="18.75" x14ac:dyDescent="0.3">
      <c r="A109" s="2"/>
    </row>
    <row r="110" spans="1:10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</row>
    <row r="111" spans="1:10" ht="18.75" x14ac:dyDescent="0.3">
      <c r="A111" s="2"/>
    </row>
    <row r="112" spans="1:10" ht="18.75" x14ac:dyDescent="0.3">
      <c r="A112" s="2" t="s">
        <v>61</v>
      </c>
    </row>
    <row r="113" spans="1:11" ht="15.75" x14ac:dyDescent="0.25">
      <c r="A113" s="7" t="s">
        <v>9</v>
      </c>
      <c r="B113" s="7" t="s">
        <v>10</v>
      </c>
      <c r="C113" s="7" t="s">
        <v>11</v>
      </c>
      <c r="D113" s="7" t="s">
        <v>12</v>
      </c>
      <c r="E113" s="7" t="s">
        <v>13</v>
      </c>
      <c r="F113" s="7" t="s">
        <v>14</v>
      </c>
      <c r="G113" s="7" t="s">
        <v>15</v>
      </c>
      <c r="H113" s="7" t="s">
        <v>16</v>
      </c>
      <c r="I113" s="7" t="s">
        <v>17</v>
      </c>
      <c r="J113" s="7"/>
      <c r="K113" s="1"/>
    </row>
    <row r="114" spans="1:11" ht="18.75" x14ac:dyDescent="0.3">
      <c r="A114" s="10" t="s">
        <v>64</v>
      </c>
      <c r="B114">
        <v>199</v>
      </c>
      <c r="C114">
        <v>257</v>
      </c>
      <c r="D114">
        <v>193</v>
      </c>
      <c r="E114">
        <v>196</v>
      </c>
      <c r="F114">
        <v>234</v>
      </c>
      <c r="G114">
        <v>210</v>
      </c>
      <c r="H114">
        <f>SUM(B114:G114)</f>
        <v>1289</v>
      </c>
      <c r="I114">
        <f>AVERAGE(B114:G114)</f>
        <v>214.83333333333334</v>
      </c>
    </row>
    <row r="115" spans="1:11" ht="18.75" x14ac:dyDescent="0.3">
      <c r="A115" s="9" t="s">
        <v>54</v>
      </c>
      <c r="B115">
        <v>269</v>
      </c>
      <c r="C115">
        <v>193</v>
      </c>
      <c r="D115">
        <v>216</v>
      </c>
      <c r="E115">
        <v>232</v>
      </c>
      <c r="F115">
        <v>223</v>
      </c>
      <c r="G115">
        <v>141</v>
      </c>
      <c r="H115">
        <f>SUM(B115:G115)</f>
        <v>1274</v>
      </c>
      <c r="I115">
        <f>AVERAGE(B115:G115)</f>
        <v>212.33333333333334</v>
      </c>
    </row>
    <row r="116" spans="1:11" ht="18.75" x14ac:dyDescent="0.3">
      <c r="A116" s="9" t="s">
        <v>52</v>
      </c>
      <c r="B116">
        <v>236</v>
      </c>
      <c r="C116">
        <v>204</v>
      </c>
      <c r="D116">
        <v>212</v>
      </c>
      <c r="E116">
        <v>211</v>
      </c>
      <c r="F116">
        <v>161</v>
      </c>
      <c r="G116">
        <v>224</v>
      </c>
      <c r="H116">
        <f>SUM(B116:G116)</f>
        <v>1248</v>
      </c>
      <c r="I116">
        <f>AVERAGE(B116:G116)</f>
        <v>208</v>
      </c>
    </row>
    <row r="117" spans="1:11" ht="18.75" x14ac:dyDescent="0.3">
      <c r="A117" s="9" t="s">
        <v>50</v>
      </c>
      <c r="B117">
        <v>213</v>
      </c>
      <c r="C117">
        <v>167</v>
      </c>
      <c r="D117">
        <v>214</v>
      </c>
      <c r="E117">
        <v>190</v>
      </c>
      <c r="F117">
        <v>202</v>
      </c>
      <c r="G117">
        <v>225</v>
      </c>
      <c r="H117">
        <f>SUM(B117:G117)</f>
        <v>1211</v>
      </c>
      <c r="I117">
        <f>AVERAGE(B117:G117)</f>
        <v>201.83333333333334</v>
      </c>
    </row>
    <row r="118" spans="1:11" ht="18.75" x14ac:dyDescent="0.3">
      <c r="A118" s="9" t="s">
        <v>63</v>
      </c>
      <c r="B118">
        <v>167</v>
      </c>
      <c r="C118">
        <v>202</v>
      </c>
      <c r="D118">
        <v>213</v>
      </c>
      <c r="E118">
        <v>222</v>
      </c>
      <c r="F118">
        <v>204</v>
      </c>
      <c r="G118">
        <v>170</v>
      </c>
      <c r="H118">
        <f>SUM(B118:G118)</f>
        <v>1178</v>
      </c>
      <c r="I118">
        <f>AVERAGE(B118:G118)</f>
        <v>196.33333333333334</v>
      </c>
    </row>
    <row r="119" spans="1:11" ht="18.75" x14ac:dyDescent="0.3">
      <c r="A119" s="9" t="s">
        <v>65</v>
      </c>
      <c r="B119">
        <v>181</v>
      </c>
      <c r="C119">
        <v>217</v>
      </c>
      <c r="D119">
        <v>138</v>
      </c>
      <c r="E119">
        <v>191</v>
      </c>
      <c r="F119">
        <v>247</v>
      </c>
      <c r="G119">
        <v>195</v>
      </c>
      <c r="H119">
        <f>SUM(B119:G119)</f>
        <v>1169</v>
      </c>
      <c r="I119">
        <f>AVERAGE(B119:G119)</f>
        <v>194.83333333333334</v>
      </c>
    </row>
    <row r="120" spans="1:11" ht="18.75" x14ac:dyDescent="0.3">
      <c r="A120" s="9" t="s">
        <v>69</v>
      </c>
      <c r="B120">
        <v>193</v>
      </c>
      <c r="C120">
        <v>222</v>
      </c>
      <c r="D120">
        <v>186</v>
      </c>
      <c r="E120">
        <v>181</v>
      </c>
      <c r="F120">
        <v>171</v>
      </c>
      <c r="G120">
        <v>199</v>
      </c>
      <c r="H120">
        <f>SUM(B120:G120)</f>
        <v>1152</v>
      </c>
      <c r="I120">
        <f>AVERAGE(B120:G120)</f>
        <v>192</v>
      </c>
    </row>
    <row r="121" spans="1:11" ht="18.75" x14ac:dyDescent="0.3">
      <c r="A121" s="12" t="s">
        <v>35</v>
      </c>
      <c r="B121">
        <v>170</v>
      </c>
      <c r="C121">
        <v>196</v>
      </c>
      <c r="D121">
        <v>170</v>
      </c>
      <c r="E121">
        <v>213</v>
      </c>
      <c r="F121">
        <v>197</v>
      </c>
      <c r="G121">
        <v>200</v>
      </c>
      <c r="H121">
        <f>SUM(B121:G121)</f>
        <v>1146</v>
      </c>
      <c r="I121">
        <f>AVERAGE(B121:G121)</f>
        <v>191</v>
      </c>
    </row>
    <row r="122" spans="1:11" ht="18.75" x14ac:dyDescent="0.3">
      <c r="A122" s="12" t="s">
        <v>48</v>
      </c>
      <c r="B122">
        <v>180</v>
      </c>
      <c r="C122">
        <v>212</v>
      </c>
      <c r="D122">
        <v>157</v>
      </c>
      <c r="E122">
        <v>219</v>
      </c>
      <c r="F122">
        <v>170</v>
      </c>
      <c r="G122">
        <v>172</v>
      </c>
      <c r="H122">
        <f>SUM(B122:G122)</f>
        <v>1110</v>
      </c>
      <c r="I122">
        <f>AVERAGE(B122:G122)</f>
        <v>185</v>
      </c>
    </row>
    <row r="123" spans="1:11" ht="18.75" x14ac:dyDescent="0.3">
      <c r="A123" s="12" t="s">
        <v>36</v>
      </c>
      <c r="B123">
        <v>202</v>
      </c>
      <c r="C123">
        <v>177</v>
      </c>
      <c r="D123">
        <v>154</v>
      </c>
      <c r="E123">
        <v>200</v>
      </c>
      <c r="F123">
        <v>158</v>
      </c>
      <c r="G123">
        <v>209</v>
      </c>
      <c r="H123">
        <f>SUM(B123:G123)</f>
        <v>1100</v>
      </c>
      <c r="I123">
        <f>AVERAGE(B123:G123)</f>
        <v>183.33333333333334</v>
      </c>
    </row>
    <row r="124" spans="1:11" ht="18.75" x14ac:dyDescent="0.3">
      <c r="A124" s="12" t="s">
        <v>53</v>
      </c>
      <c r="B124">
        <v>171</v>
      </c>
      <c r="C124">
        <v>232</v>
      </c>
      <c r="D124">
        <v>162</v>
      </c>
      <c r="E124">
        <v>234</v>
      </c>
      <c r="F124">
        <v>140</v>
      </c>
      <c r="G124">
        <v>153</v>
      </c>
      <c r="H124">
        <f>SUM(B124:G124)</f>
        <v>1092</v>
      </c>
      <c r="I124">
        <f>AVERAGE(B124:G124)</f>
        <v>182</v>
      </c>
    </row>
    <row r="125" spans="1:11" ht="18.75" x14ac:dyDescent="0.3">
      <c r="A125" s="12" t="s">
        <v>49</v>
      </c>
      <c r="B125">
        <v>218</v>
      </c>
      <c r="C125">
        <v>208</v>
      </c>
      <c r="D125">
        <v>196</v>
      </c>
      <c r="E125">
        <v>175</v>
      </c>
      <c r="F125">
        <v>141</v>
      </c>
      <c r="G125">
        <v>139</v>
      </c>
      <c r="H125">
        <f>SUM(B125:G125)</f>
        <v>1077</v>
      </c>
      <c r="I125">
        <f>AVERAGE(B125:G125)</f>
        <v>179.5</v>
      </c>
    </row>
    <row r="126" spans="1:11" ht="18.75" x14ac:dyDescent="0.3">
      <c r="A126" s="12" t="s">
        <v>66</v>
      </c>
      <c r="B126">
        <v>153</v>
      </c>
      <c r="C126">
        <v>171</v>
      </c>
      <c r="D126">
        <v>205</v>
      </c>
      <c r="E126">
        <v>139</v>
      </c>
      <c r="F126">
        <v>170</v>
      </c>
      <c r="G126">
        <v>193</v>
      </c>
      <c r="H126">
        <f>SUM(B126:G126)</f>
        <v>1031</v>
      </c>
      <c r="I126">
        <f>AVERAGE(B126:G126)</f>
        <v>171.83333333333334</v>
      </c>
    </row>
    <row r="127" spans="1:11" ht="18.75" x14ac:dyDescent="0.3">
      <c r="A127" s="12" t="s">
        <v>68</v>
      </c>
      <c r="B127">
        <v>167</v>
      </c>
      <c r="C127">
        <v>182</v>
      </c>
      <c r="D127">
        <v>156</v>
      </c>
      <c r="E127">
        <v>178</v>
      </c>
      <c r="F127">
        <v>191</v>
      </c>
      <c r="G127">
        <v>149</v>
      </c>
      <c r="H127">
        <f>SUM(B127:G127)</f>
        <v>1023</v>
      </c>
      <c r="I127">
        <f>AVERAGE(B127:G127)</f>
        <v>170.5</v>
      </c>
    </row>
    <row r="128" spans="1:11" ht="18.75" x14ac:dyDescent="0.3">
      <c r="A128" s="12" t="s">
        <v>67</v>
      </c>
      <c r="B128">
        <v>166</v>
      </c>
      <c r="C128">
        <v>152</v>
      </c>
      <c r="D128">
        <v>183</v>
      </c>
      <c r="E128">
        <v>202</v>
      </c>
      <c r="F128">
        <v>162</v>
      </c>
      <c r="G128">
        <v>153</v>
      </c>
      <c r="H128">
        <f>SUM(B128:G128)</f>
        <v>1018</v>
      </c>
      <c r="I128">
        <f>AVERAGE(B128:G128)</f>
        <v>169.66666666666666</v>
      </c>
    </row>
    <row r="129" spans="1:11" ht="18.75" x14ac:dyDescent="0.3">
      <c r="A129" s="13" t="s">
        <v>62</v>
      </c>
      <c r="B129">
        <v>211</v>
      </c>
      <c r="C129">
        <v>167</v>
      </c>
      <c r="D129">
        <v>205</v>
      </c>
      <c r="E129">
        <v>152</v>
      </c>
      <c r="F129">
        <v>161</v>
      </c>
      <c r="G129">
        <v>120</v>
      </c>
      <c r="H129">
        <f>SUM(B129:G129)</f>
        <v>1016</v>
      </c>
      <c r="I129">
        <f>AVERAGE(B129:G129)</f>
        <v>169.33333333333334</v>
      </c>
    </row>
    <row r="130" spans="1:11" ht="18.75" x14ac:dyDescent="0.3">
      <c r="A130" s="2" t="s">
        <v>89</v>
      </c>
      <c r="B130">
        <v>189</v>
      </c>
      <c r="C130">
        <v>160</v>
      </c>
      <c r="D130">
        <v>180</v>
      </c>
      <c r="E130">
        <v>153</v>
      </c>
      <c r="F130">
        <v>154</v>
      </c>
      <c r="G130">
        <v>169</v>
      </c>
      <c r="H130">
        <f>SUM(B130:G130)</f>
        <v>1005</v>
      </c>
      <c r="I130">
        <f>AVERAGE(B130:G130)</f>
        <v>167.5</v>
      </c>
    </row>
    <row r="131" spans="1:11" ht="18.75" x14ac:dyDescent="0.3">
      <c r="A131" s="2" t="s">
        <v>91</v>
      </c>
      <c r="B131">
        <v>145</v>
      </c>
      <c r="C131">
        <v>189</v>
      </c>
      <c r="D131">
        <v>168</v>
      </c>
      <c r="E131">
        <v>158</v>
      </c>
      <c r="F131">
        <v>201</v>
      </c>
      <c r="G131">
        <v>139</v>
      </c>
      <c r="H131">
        <f>SUM(B131:G131)</f>
        <v>1000</v>
      </c>
      <c r="I131">
        <f>AVERAGE(B131:G131)</f>
        <v>166.66666666666666</v>
      </c>
    </row>
    <row r="132" spans="1:11" ht="18.75" x14ac:dyDescent="0.3">
      <c r="A132" s="2" t="s">
        <v>51</v>
      </c>
      <c r="B132">
        <v>184</v>
      </c>
      <c r="C132">
        <v>136</v>
      </c>
      <c r="D132">
        <v>168</v>
      </c>
      <c r="E132">
        <v>175</v>
      </c>
      <c r="F132">
        <v>135</v>
      </c>
      <c r="G132">
        <v>115</v>
      </c>
      <c r="H132">
        <f>SUM(B132:G132)</f>
        <v>913</v>
      </c>
      <c r="I132">
        <f>AVERAGE(B132:G132)</f>
        <v>152.16666666666666</v>
      </c>
    </row>
    <row r="133" spans="1:11" ht="18.75" x14ac:dyDescent="0.3">
      <c r="A133" s="2" t="s">
        <v>90</v>
      </c>
      <c r="B133">
        <v>198</v>
      </c>
      <c r="C133">
        <v>120</v>
      </c>
      <c r="D133">
        <v>159</v>
      </c>
      <c r="E133">
        <v>135</v>
      </c>
      <c r="F133">
        <v>125</v>
      </c>
      <c r="G133">
        <v>158</v>
      </c>
      <c r="H133">
        <f>SUM(B133:G133)</f>
        <v>895</v>
      </c>
      <c r="I133">
        <f>AVERAGE(B133:G133)</f>
        <v>149.16666666666666</v>
      </c>
    </row>
    <row r="134" spans="1:11" ht="18.75" x14ac:dyDescent="0.3">
      <c r="A134" s="2" t="s">
        <v>42</v>
      </c>
      <c r="B134">
        <v>155</v>
      </c>
      <c r="C134">
        <v>110</v>
      </c>
      <c r="D134">
        <v>160</v>
      </c>
      <c r="E134">
        <v>181</v>
      </c>
      <c r="F134">
        <v>149</v>
      </c>
      <c r="G134">
        <v>123</v>
      </c>
      <c r="H134">
        <f>SUM(B134:G134)</f>
        <v>878</v>
      </c>
      <c r="I134">
        <f>AVERAGE(B134:G134)</f>
        <v>146.33333333333334</v>
      </c>
    </row>
    <row r="135" spans="1:11" ht="18.75" x14ac:dyDescent="0.3">
      <c r="A135" s="2" t="s">
        <v>88</v>
      </c>
      <c r="B135">
        <v>112</v>
      </c>
      <c r="C135">
        <v>153</v>
      </c>
      <c r="D135">
        <v>150</v>
      </c>
      <c r="E135">
        <v>150</v>
      </c>
      <c r="F135">
        <v>145</v>
      </c>
      <c r="G135">
        <v>132</v>
      </c>
      <c r="H135">
        <f>SUM(B135:G135)</f>
        <v>842</v>
      </c>
      <c r="I135">
        <f>AVERAGE(B135:G135)</f>
        <v>140.33333333333334</v>
      </c>
    </row>
    <row r="136" spans="1:11" ht="18.75" x14ac:dyDescent="0.3">
      <c r="A136" s="2" t="s">
        <v>55</v>
      </c>
      <c r="B136">
        <v>132</v>
      </c>
      <c r="C136">
        <v>120</v>
      </c>
      <c r="D136">
        <v>141</v>
      </c>
      <c r="E136">
        <v>124</v>
      </c>
      <c r="F136">
        <v>158</v>
      </c>
      <c r="G136">
        <v>110</v>
      </c>
      <c r="H136">
        <f>SUM(B136:G136)</f>
        <v>785</v>
      </c>
      <c r="I136">
        <f>AVERAGE(B136:G136)</f>
        <v>130.83333333333334</v>
      </c>
    </row>
    <row r="137" spans="1:11" ht="18.75" x14ac:dyDescent="0.3">
      <c r="A137" s="2"/>
    </row>
    <row r="140" spans="1:11" ht="18.75" x14ac:dyDescent="0.3">
      <c r="A140" s="2" t="s">
        <v>70</v>
      </c>
      <c r="B140" s="2"/>
    </row>
    <row r="141" spans="1:11" x14ac:dyDescent="0.25">
      <c r="A141" s="1" t="s">
        <v>9</v>
      </c>
      <c r="B141" s="1" t="s">
        <v>10</v>
      </c>
      <c r="C141" s="1" t="s">
        <v>11</v>
      </c>
      <c r="D141" s="1" t="s">
        <v>12</v>
      </c>
      <c r="E141" s="1" t="s">
        <v>13</v>
      </c>
      <c r="F141" s="1" t="s">
        <v>71</v>
      </c>
      <c r="G141" s="1" t="s">
        <v>15</v>
      </c>
      <c r="H141" s="1" t="s">
        <v>16</v>
      </c>
      <c r="I141" s="1" t="s">
        <v>17</v>
      </c>
      <c r="J141" s="1" t="s">
        <v>77</v>
      </c>
      <c r="K141" s="1" t="s">
        <v>78</v>
      </c>
    </row>
    <row r="142" spans="1:11" ht="18.75" x14ac:dyDescent="0.3">
      <c r="A142" s="10" t="s">
        <v>74</v>
      </c>
      <c r="B142">
        <v>205</v>
      </c>
      <c r="C142">
        <v>128</v>
      </c>
      <c r="D142">
        <v>175</v>
      </c>
      <c r="E142">
        <v>213</v>
      </c>
      <c r="F142">
        <v>159</v>
      </c>
      <c r="G142">
        <v>147</v>
      </c>
      <c r="H142">
        <f t="shared" ref="H142:H147" si="14">SUM(B142:G142)</f>
        <v>1027</v>
      </c>
      <c r="I142">
        <f t="shared" ref="I142:I147" si="15">AVERAGE(B142:G142)</f>
        <v>171.16666666666666</v>
      </c>
      <c r="J142">
        <v>96</v>
      </c>
      <c r="K142">
        <f t="shared" ref="K142:K147" si="16">SUM(H142+J142)</f>
        <v>1123</v>
      </c>
    </row>
    <row r="143" spans="1:11" ht="18.75" x14ac:dyDescent="0.3">
      <c r="A143" s="9" t="s">
        <v>73</v>
      </c>
      <c r="B143">
        <v>158</v>
      </c>
      <c r="C143">
        <v>144</v>
      </c>
      <c r="D143">
        <v>135</v>
      </c>
      <c r="E143">
        <v>135</v>
      </c>
      <c r="F143">
        <v>166</v>
      </c>
      <c r="G143">
        <v>123</v>
      </c>
      <c r="H143">
        <f t="shared" si="14"/>
        <v>861</v>
      </c>
      <c r="I143">
        <f t="shared" si="15"/>
        <v>143.5</v>
      </c>
      <c r="J143">
        <v>156</v>
      </c>
      <c r="K143">
        <f t="shared" si="16"/>
        <v>1017</v>
      </c>
    </row>
    <row r="144" spans="1:11" ht="18.75" x14ac:dyDescent="0.3">
      <c r="A144" s="9" t="s">
        <v>57</v>
      </c>
      <c r="B144">
        <v>137</v>
      </c>
      <c r="C144">
        <v>173</v>
      </c>
      <c r="D144">
        <v>157</v>
      </c>
      <c r="E144">
        <v>158</v>
      </c>
      <c r="F144">
        <v>160</v>
      </c>
      <c r="G144">
        <v>153</v>
      </c>
      <c r="H144">
        <f t="shared" si="14"/>
        <v>938</v>
      </c>
      <c r="I144">
        <f t="shared" si="15"/>
        <v>156.33333333333334</v>
      </c>
      <c r="J144">
        <v>72</v>
      </c>
      <c r="K144">
        <f t="shared" si="16"/>
        <v>1010</v>
      </c>
    </row>
    <row r="145" spans="1:12" ht="18.75" x14ac:dyDescent="0.3">
      <c r="A145" s="9" t="s">
        <v>75</v>
      </c>
      <c r="B145">
        <v>163</v>
      </c>
      <c r="C145">
        <v>141</v>
      </c>
      <c r="D145">
        <v>198</v>
      </c>
      <c r="E145">
        <v>129</v>
      </c>
      <c r="F145">
        <v>133</v>
      </c>
      <c r="G145">
        <v>177</v>
      </c>
      <c r="H145">
        <f t="shared" si="14"/>
        <v>941</v>
      </c>
      <c r="I145">
        <f t="shared" si="15"/>
        <v>156.83333333333334</v>
      </c>
      <c r="J145">
        <v>30</v>
      </c>
      <c r="K145">
        <f t="shared" si="16"/>
        <v>971</v>
      </c>
    </row>
    <row r="146" spans="1:12" ht="18.75" x14ac:dyDescent="0.3">
      <c r="A146" s="9" t="s">
        <v>87</v>
      </c>
      <c r="B146">
        <v>126</v>
      </c>
      <c r="C146">
        <v>156</v>
      </c>
      <c r="D146">
        <v>205</v>
      </c>
      <c r="E146">
        <v>123</v>
      </c>
      <c r="F146">
        <v>145</v>
      </c>
      <c r="G146">
        <v>166</v>
      </c>
      <c r="H146">
        <f t="shared" si="14"/>
        <v>921</v>
      </c>
      <c r="I146">
        <f t="shared" si="15"/>
        <v>153.5</v>
      </c>
      <c r="J146">
        <v>12</v>
      </c>
      <c r="K146">
        <f t="shared" si="16"/>
        <v>933</v>
      </c>
    </row>
    <row r="147" spans="1:12" ht="18.75" x14ac:dyDescent="0.3">
      <c r="A147" s="9" t="s">
        <v>72</v>
      </c>
      <c r="B147">
        <v>127</v>
      </c>
      <c r="C147">
        <v>139</v>
      </c>
      <c r="D147">
        <v>170</v>
      </c>
      <c r="E147">
        <v>119</v>
      </c>
      <c r="F147">
        <v>100</v>
      </c>
      <c r="G147">
        <v>149</v>
      </c>
      <c r="H147">
        <f t="shared" si="14"/>
        <v>804</v>
      </c>
      <c r="I147">
        <f t="shared" si="15"/>
        <v>134</v>
      </c>
      <c r="J147">
        <v>24</v>
      </c>
      <c r="K147">
        <f t="shared" si="16"/>
        <v>828</v>
      </c>
    </row>
    <row r="148" spans="1:12" ht="18.75" x14ac:dyDescent="0.3">
      <c r="A148" s="2"/>
    </row>
    <row r="149" spans="1:12" ht="18.75" x14ac:dyDescent="0.3">
      <c r="A149" s="2"/>
    </row>
    <row r="150" spans="1:12" ht="18.75" x14ac:dyDescent="0.3">
      <c r="A150" s="2"/>
    </row>
    <row r="151" spans="1:12" ht="18.75" x14ac:dyDescent="0.3">
      <c r="A151" s="2" t="s">
        <v>76</v>
      </c>
    </row>
    <row r="152" spans="1:12" x14ac:dyDescent="0.25">
      <c r="A152" s="1" t="s">
        <v>9</v>
      </c>
      <c r="B152" s="1" t="s">
        <v>10</v>
      </c>
      <c r="C152" s="1" t="s">
        <v>11</v>
      </c>
      <c r="D152" s="1" t="s">
        <v>12</v>
      </c>
      <c r="E152" s="1" t="s">
        <v>13</v>
      </c>
      <c r="F152" s="1" t="s">
        <v>14</v>
      </c>
      <c r="G152" s="1" t="s">
        <v>15</v>
      </c>
      <c r="H152" s="1" t="s">
        <v>16</v>
      </c>
      <c r="I152" s="1" t="s">
        <v>17</v>
      </c>
      <c r="J152" s="1" t="s">
        <v>77</v>
      </c>
      <c r="K152" s="1" t="s">
        <v>78</v>
      </c>
      <c r="L152" s="1"/>
    </row>
    <row r="153" spans="1:12" ht="18.75" x14ac:dyDescent="0.3">
      <c r="A153" s="10" t="s">
        <v>84</v>
      </c>
      <c r="B153">
        <v>189</v>
      </c>
      <c r="C153">
        <v>172</v>
      </c>
      <c r="D153">
        <v>185</v>
      </c>
      <c r="E153">
        <v>165</v>
      </c>
      <c r="F153">
        <v>182</v>
      </c>
      <c r="G153">
        <v>170</v>
      </c>
      <c r="H153">
        <f>SUM(B153:G153)</f>
        <v>1063</v>
      </c>
      <c r="I153">
        <f>AVERAGE(B153:G153)</f>
        <v>177.16666666666666</v>
      </c>
      <c r="J153">
        <v>84</v>
      </c>
      <c r="K153">
        <f>SUM(H153+J153)</f>
        <v>1147</v>
      </c>
    </row>
    <row r="154" spans="1:12" ht="18.75" x14ac:dyDescent="0.3">
      <c r="A154" s="9" t="s">
        <v>83</v>
      </c>
      <c r="B154">
        <v>181</v>
      </c>
      <c r="C154">
        <v>197</v>
      </c>
      <c r="D154">
        <v>138</v>
      </c>
      <c r="E154">
        <v>169</v>
      </c>
      <c r="F154">
        <v>190</v>
      </c>
      <c r="G154">
        <v>160</v>
      </c>
      <c r="H154">
        <f>SUM(B154:G154)</f>
        <v>1035</v>
      </c>
      <c r="I154">
        <f>AVERAGE(B154:G154)</f>
        <v>172.5</v>
      </c>
      <c r="J154">
        <v>90</v>
      </c>
      <c r="K154">
        <f>SUM(H154+J154)</f>
        <v>1125</v>
      </c>
    </row>
    <row r="155" spans="1:12" ht="18.75" x14ac:dyDescent="0.3">
      <c r="A155" s="9" t="s">
        <v>80</v>
      </c>
      <c r="B155">
        <v>125</v>
      </c>
      <c r="C155">
        <v>193</v>
      </c>
      <c r="D155">
        <v>206</v>
      </c>
      <c r="E155">
        <v>201</v>
      </c>
      <c r="F155">
        <v>161</v>
      </c>
      <c r="G155">
        <v>189</v>
      </c>
      <c r="H155">
        <f>SUM(B155:G155)</f>
        <v>1075</v>
      </c>
      <c r="I155">
        <f>AVERAGE(B155:G155)</f>
        <v>179.16666666666666</v>
      </c>
      <c r="J155">
        <v>24</v>
      </c>
      <c r="K155">
        <f>SUM(H155+J155)</f>
        <v>1099</v>
      </c>
    </row>
    <row r="156" spans="1:12" ht="18.75" x14ac:dyDescent="0.3">
      <c r="A156" s="9" t="s">
        <v>67</v>
      </c>
      <c r="B156">
        <v>166</v>
      </c>
      <c r="C156">
        <v>152</v>
      </c>
      <c r="D156">
        <v>183</v>
      </c>
      <c r="E156">
        <v>202</v>
      </c>
      <c r="F156">
        <v>162</v>
      </c>
      <c r="G156">
        <v>153</v>
      </c>
      <c r="H156">
        <f>SUM(B156:G156)</f>
        <v>1018</v>
      </c>
      <c r="I156">
        <f>AVERAGE(B156:G156)</f>
        <v>169.66666666666666</v>
      </c>
      <c r="J156">
        <v>60</v>
      </c>
      <c r="K156">
        <f>SUM(H156+J156)</f>
        <v>1078</v>
      </c>
    </row>
    <row r="157" spans="1:12" ht="18.75" x14ac:dyDescent="0.3">
      <c r="A157" s="9" t="s">
        <v>79</v>
      </c>
      <c r="B157">
        <v>189</v>
      </c>
      <c r="C157">
        <v>180</v>
      </c>
      <c r="D157">
        <v>165</v>
      </c>
      <c r="E157">
        <v>192</v>
      </c>
      <c r="F157">
        <v>170</v>
      </c>
      <c r="G157">
        <v>178</v>
      </c>
      <c r="H157">
        <f>SUM(B157:G157)</f>
        <v>1074</v>
      </c>
      <c r="I157">
        <f>AVERAGE(B157:G157)</f>
        <v>179</v>
      </c>
      <c r="J157">
        <v>0</v>
      </c>
      <c r="K157">
        <f>SUM(H157+J157)</f>
        <v>1074</v>
      </c>
    </row>
    <row r="158" spans="1:12" ht="18.75" x14ac:dyDescent="0.3">
      <c r="A158" s="12" t="s">
        <v>85</v>
      </c>
      <c r="B158">
        <v>185</v>
      </c>
      <c r="C158">
        <v>132</v>
      </c>
      <c r="D158">
        <v>135</v>
      </c>
      <c r="E158">
        <v>183</v>
      </c>
      <c r="F158">
        <v>158</v>
      </c>
      <c r="G158">
        <v>173</v>
      </c>
      <c r="H158">
        <f>SUM(B158:G158)</f>
        <v>966</v>
      </c>
      <c r="I158">
        <f>AVERAGE(B158:G158)</f>
        <v>161</v>
      </c>
      <c r="J158">
        <v>102</v>
      </c>
      <c r="K158">
        <f>SUM(H158+J158)</f>
        <v>1068</v>
      </c>
    </row>
    <row r="159" spans="1:12" ht="18.75" x14ac:dyDescent="0.3">
      <c r="A159" s="12" t="s">
        <v>81</v>
      </c>
      <c r="B159">
        <v>173</v>
      </c>
      <c r="C159">
        <v>166</v>
      </c>
      <c r="D159">
        <v>172</v>
      </c>
      <c r="E159">
        <v>161</v>
      </c>
      <c r="F159">
        <v>149</v>
      </c>
      <c r="G159">
        <v>152</v>
      </c>
      <c r="H159">
        <f>SUM(B159:G159)</f>
        <v>973</v>
      </c>
      <c r="I159">
        <f>AVERAGE(B159:G159)</f>
        <v>162.16666666666666</v>
      </c>
      <c r="J159">
        <v>48</v>
      </c>
      <c r="K159">
        <f>SUM(H159+J159)</f>
        <v>1021</v>
      </c>
    </row>
    <row r="160" spans="1:12" ht="18.75" x14ac:dyDescent="0.3">
      <c r="A160" s="12" t="s">
        <v>86</v>
      </c>
      <c r="B160">
        <v>135</v>
      </c>
      <c r="C160">
        <v>179</v>
      </c>
      <c r="D160">
        <v>189</v>
      </c>
      <c r="E160">
        <v>175</v>
      </c>
      <c r="F160">
        <v>167</v>
      </c>
      <c r="G160">
        <v>145</v>
      </c>
      <c r="H160">
        <f>SUM(B160:G160)</f>
        <v>990</v>
      </c>
      <c r="I160">
        <f>AVERAGE(B160:G160)</f>
        <v>165</v>
      </c>
      <c r="J160">
        <v>12</v>
      </c>
      <c r="K160">
        <f>SUM(H160+J160)</f>
        <v>1002</v>
      </c>
    </row>
    <row r="161" spans="1:11" ht="18.75" x14ac:dyDescent="0.3">
      <c r="A161" s="12" t="s">
        <v>82</v>
      </c>
      <c r="B161">
        <v>9</v>
      </c>
      <c r="C161">
        <v>0</v>
      </c>
      <c r="D161">
        <v>0</v>
      </c>
      <c r="E161">
        <v>0</v>
      </c>
      <c r="F161">
        <v>0</v>
      </c>
      <c r="G161">
        <v>0</v>
      </c>
      <c r="H161">
        <f>SUM(B161:G161)</f>
        <v>9</v>
      </c>
      <c r="I161">
        <f>AVERAGE(B161:G161)</f>
        <v>1.5</v>
      </c>
      <c r="J161">
        <v>9</v>
      </c>
      <c r="K161">
        <f>SUM(H161+J161)</f>
        <v>18</v>
      </c>
    </row>
    <row r="162" spans="1:11" x14ac:dyDescent="0.25">
      <c r="A162" s="1"/>
    </row>
    <row r="163" spans="1:11" x14ac:dyDescent="0.25">
      <c r="A163" s="1"/>
    </row>
    <row r="164" spans="1:11" x14ac:dyDescent="0.25">
      <c r="A164" s="1"/>
    </row>
  </sheetData>
  <sortState ref="A153:K161">
    <sortCondition descending="1" ref="K158"/>
  </sortState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Trevor Gibbs</dc:creator>
  <cp:lastModifiedBy>Trevor Gibbs</cp:lastModifiedBy>
  <cp:lastPrinted>2014-11-24T18:55:32Z</cp:lastPrinted>
  <dcterms:created xsi:type="dcterms:W3CDTF">2014-11-04T19:19:36Z</dcterms:created>
  <dcterms:modified xsi:type="dcterms:W3CDTF">2014-11-24T19:34:15Z</dcterms:modified>
</cp:coreProperties>
</file>